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je\OneDrive\Escritorio\ase 2020\ASE_Criterios_CP_2020_OAEPP\Formatos OAEPP\4.2. IC\"/>
    </mc:Choice>
  </mc:AlternateContent>
  <bookViews>
    <workbookView xWindow="0" yWindow="0" windowWidth="20490" windowHeight="7755" firstSheet="5" activeTab="15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Area" localSheetId="2">'IC-10'!$A$1:$G$27</definedName>
    <definedName name="_xlnm.Print_Area" localSheetId="3">'IC-11'!$A$1:$E$28</definedName>
    <definedName name="_xlnm.Print_Area" localSheetId="4">'IC-12'!$A$1:$F$46</definedName>
    <definedName name="_xlnm.Print_Area" localSheetId="5">'IC-13'!$A$1:$C$33</definedName>
    <definedName name="_xlnm.Print_Area" localSheetId="6">'IC-14'!$A$1:$D$24</definedName>
    <definedName name="_xlnm.Print_Area" localSheetId="7">'IC-15'!$A$1:$G$25</definedName>
    <definedName name="_xlnm.Print_Area" localSheetId="8">'IC-16'!$A$1:$F$33</definedName>
    <definedName name="_xlnm.Print_Area" localSheetId="10">'IC-18'!$A$1:$E$22</definedName>
    <definedName name="_xlnm.Print_Area" localSheetId="11">'IC-19'!$A$1:$E$27</definedName>
    <definedName name="_xlnm.Print_Area" localSheetId="12">'IC-20'!$A$1:$G$29</definedName>
    <definedName name="_xlnm.Print_Area" localSheetId="13">'IC-21'!$A$1:$G$25</definedName>
    <definedName name="_xlnm.Print_Area" localSheetId="14">'IC-22'!$A$1:$D$46</definedName>
    <definedName name="_xlnm.Print_Area" localSheetId="15">'IC-23'!$A$1:$E$53</definedName>
    <definedName name="_xlnm.Print_Area" localSheetId="0">'IC-8'!$A$1:$G$43</definedName>
    <definedName name="_xlnm.Print_Area" localSheetId="1">'IC-9'!$A$1:$G$33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1" l="1"/>
  <c r="E36" i="31"/>
  <c r="E35" i="31"/>
  <c r="E34" i="31"/>
  <c r="E33" i="31"/>
  <c r="E32" i="31"/>
  <c r="E31" i="31"/>
  <c r="E30" i="31"/>
  <c r="E29" i="31"/>
  <c r="E28" i="31"/>
  <c r="E27" i="31"/>
  <c r="E26" i="31"/>
  <c r="C38" i="30"/>
  <c r="D38" i="30"/>
  <c r="G51" i="30"/>
  <c r="D12" i="29" l="1"/>
  <c r="E12" i="29"/>
  <c r="F12" i="29"/>
  <c r="D9" i="29"/>
  <c r="E15" i="28"/>
  <c r="E9" i="28"/>
  <c r="E10" i="28"/>
  <c r="E11" i="28"/>
  <c r="E12" i="28"/>
  <c r="E13" i="28"/>
  <c r="D17" i="28"/>
  <c r="E14" i="28" l="1"/>
  <c r="C10" i="28"/>
  <c r="D16" i="27"/>
  <c r="D21" i="20" l="1"/>
  <c r="C21" i="20"/>
  <c r="E20" i="17" l="1"/>
  <c r="C20" i="17"/>
  <c r="D14" i="17"/>
  <c r="D20" i="17" s="1"/>
  <c r="D25" i="16"/>
  <c r="C12" i="29" l="1"/>
  <c r="C17" i="28"/>
  <c r="C16" i="27"/>
  <c r="C11" i="26"/>
  <c r="C14" i="25"/>
  <c r="D21" i="24"/>
  <c r="C14" i="23"/>
  <c r="D14" i="22"/>
  <c r="C14" i="22"/>
  <c r="E36" i="20"/>
  <c r="D36" i="20"/>
  <c r="C36" i="20"/>
  <c r="C14" i="19"/>
  <c r="C14" i="18"/>
  <c r="D33" i="16"/>
  <c r="D13" i="27" l="1"/>
  <c r="D12" i="27"/>
  <c r="D10" i="27"/>
  <c r="D11" i="27"/>
</calcChain>
</file>

<file path=xl/sharedStrings.xml><?xml version="1.0" encoding="utf-8"?>
<sst xmlns="http://schemas.openxmlformats.org/spreadsheetml/2006/main" count="592" uniqueCount="328">
  <si>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</si>
  <si>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</si>
  <si>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</si>
  <si>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</si>
  <si>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</si>
  <si>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</si>
  <si>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</si>
  <si>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</si>
  <si>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</si>
  <si>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</si>
  <si>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</si>
  <si>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</si>
  <si>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</si>
  <si>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</si>
  <si>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</si>
  <si>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</si>
  <si>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</si>
  <si>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</si>
  <si>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</si>
  <si>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Glosario de Términos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</si>
  <si>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</si>
  <si>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</si>
  <si>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</si>
  <si>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</si>
  <si>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</si>
  <si>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</si>
  <si>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</si>
  <si>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</si>
  <si>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</si>
  <si>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</si>
  <si>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</si>
  <si>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</si>
  <si>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Glosario de términos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</si>
  <si>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</si>
  <si>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</si>
  <si>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</si>
  <si>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</si>
  <si>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</si>
  <si>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</si>
  <si>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</si>
  <si>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</si>
  <si>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</si>
  <si>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</si>
  <si>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</si>
  <si>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</si>
  <si>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</si>
  <si>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</si>
  <si>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</si>
  <si>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</si>
  <si>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</si>
  <si>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</si>
  <si>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</si>
  <si>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</si>
  <si>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</si>
  <si>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</si>
  <si>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</si>
  <si>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</si>
  <si>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</si>
  <si>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</si>
  <si>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</si>
  <si>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</si>
  <si>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</si>
  <si>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</si>
  <si>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</si>
  <si>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</si>
  <si>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</si>
  <si>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</si>
  <si>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</si>
  <si>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</si>
  <si>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</si>
  <si>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</si>
  <si>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</si>
  <si>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</si>
  <si>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</si>
  <si>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</si>
  <si>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</si>
  <si>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</si>
  <si>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</si>
  <si>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</si>
  <si>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</si>
  <si>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</si>
  <si>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</si>
  <si>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</si>
  <si>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</si>
  <si>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</si>
  <si>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</si>
  <si>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</si>
  <si>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</si>
  <si>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</si>
  <si>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</si>
  <si>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</si>
  <si>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</si>
  <si>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</si>
  <si>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</si>
  <si>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</si>
  <si>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</si>
  <si>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</si>
  <si>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</si>
  <si>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</si>
  <si>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</si>
  <si>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</si>
  <si>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</si>
  <si>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</si>
  <si>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</si>
  <si>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</si>
  <si>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</si>
  <si>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</si>
  <si>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</si>
  <si>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</si>
  <si>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</si>
  <si>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</si>
  <si>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</si>
  <si>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</si>
  <si>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</si>
  <si>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</si>
  <si>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</si>
  <si>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</si>
  <si>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</si>
  <si>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</si>
  <si>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</si>
  <si>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</si>
  <si>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</si>
  <si>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</si>
  <si>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</si>
  <si>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</si>
  <si>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</si>
  <si>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</si>
  <si>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</si>
  <si>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</si>
  <si>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</si>
  <si>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</si>
  <si>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</si>
  <si>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</si>
  <si>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</si>
  <si>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</si>
  <si>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</si>
  <si>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</si>
  <si>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</si>
  <si>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</si>
  <si>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de la cuenta al cierre del ejercicio fiscal.</t>
    </r>
  </si>
  <si>
    <r>
      <rPr>
        <b/>
        <sz val="9"/>
        <rFont val="Arial"/>
        <family val="2"/>
      </rPr>
      <t xml:space="preserve">Monto: </t>
    </r>
    <r>
      <rPr>
        <sz val="9"/>
        <rFont val="Arial"/>
        <family val="2"/>
      </rPr>
      <t>Saldo final del importe fideicomitido al cierre del ejercicio fiscal.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</si>
  <si>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</si>
  <si>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9"/>
        <color indexed="8"/>
        <rFont val="Arial"/>
        <family val="2"/>
      </rPr>
      <t xml:space="preserve">Nombre del Fideicomiso: </t>
    </r>
    <r>
      <rPr>
        <sz val="9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</si>
  <si>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9"/>
        <color indexed="8"/>
        <rFont val="Arial"/>
        <family val="2"/>
      </rPr>
      <t>Razón de existencia/fin del fideicomiso.</t>
    </r>
  </si>
  <si>
    <r>
      <rPr>
        <b/>
        <sz val="9"/>
        <color indexed="8"/>
        <rFont val="Arial"/>
        <family val="2"/>
      </rPr>
      <t xml:space="preserve">Ente público: </t>
    </r>
    <r>
      <rPr>
        <sz val="9"/>
        <color indexed="8"/>
        <rFont val="Arial"/>
        <family val="2"/>
      </rPr>
      <t xml:space="preserve">Especificar el nombre de la Empresa u Organismo Público al que se realizó la aportación. </t>
    </r>
  </si>
  <si>
    <r>
      <rPr>
        <b/>
        <sz val="9"/>
        <color indexed="8"/>
        <rFont val="Arial"/>
        <family val="2"/>
      </rPr>
      <t xml:space="preserve">Monto de Depreciación: </t>
    </r>
    <r>
      <rPr>
        <sz val="9"/>
        <color indexed="8"/>
        <rFont val="Arial"/>
        <family val="2"/>
      </rPr>
      <t>Será el determinado en el ejercicio actual.</t>
    </r>
  </si>
  <si>
    <r>
      <rPr>
        <b/>
        <sz val="9"/>
        <color theme="1"/>
        <rFont val="Arial"/>
        <family val="2"/>
      </rPr>
      <t xml:space="preserve">Acumulado: </t>
    </r>
    <r>
      <rPr>
        <sz val="9"/>
        <color theme="1"/>
        <rFont val="Arial"/>
        <family val="2"/>
      </rPr>
      <t>Corresponde al monto acumulado de la depreciación de ejercicios anteriores mas el determinado en el ejercicio.</t>
    </r>
  </si>
  <si>
    <r>
      <rPr>
        <b/>
        <sz val="9"/>
        <color theme="1"/>
        <rFont val="Arial"/>
        <family val="2"/>
      </rPr>
      <t xml:space="preserve">Procedimiento: </t>
    </r>
    <r>
      <rPr>
        <sz val="9"/>
        <color theme="1"/>
        <rFont val="Arial"/>
        <family val="2"/>
      </rPr>
      <t>Método de depreciación.</t>
    </r>
  </si>
  <si>
    <r>
      <rPr>
        <b/>
        <sz val="9"/>
        <color theme="1"/>
        <rFont val="Arial"/>
        <family val="2"/>
      </rPr>
      <t>Características</t>
    </r>
    <r>
      <rPr>
        <sz val="9"/>
        <color theme="1"/>
        <rFont val="Arial"/>
        <family val="2"/>
      </rPr>
      <t>: Estado en el que se encuentran los activos.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</si>
  <si>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</si>
  <si>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>Importe final al cierre del ejercicio fiscal.</t>
    </r>
  </si>
  <si>
    <r>
      <rPr>
        <b/>
        <sz val="9"/>
        <color indexed="8"/>
        <rFont val="Arial"/>
        <family val="2"/>
      </rPr>
      <t xml:space="preserve">Flujo: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</si>
  <si>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Criterio: </t>
    </r>
    <r>
      <rPr>
        <sz val="9"/>
        <color indexed="8"/>
        <rFont val="Arial"/>
        <family val="2"/>
      </rPr>
      <t>Indicar el medio como se está amortizando el intangible, por tiempo, por uso.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</si>
  <si>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 fiscal.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</si>
  <si>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Características cualitativas significativas que les impacten financieramente.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</si>
  <si>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</si>
  <si>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Especificar origen de dicho recurso: Federal, Estatal, Municipal, Particulares.</t>
    </r>
  </si>
  <si>
    <r>
      <rPr>
        <b/>
        <sz val="9"/>
        <color indexed="8"/>
        <rFont val="Arial"/>
        <family val="2"/>
      </rPr>
      <t xml:space="preserve">% Gasto: </t>
    </r>
    <r>
      <rPr>
        <sz val="9"/>
        <color indexed="8"/>
        <rFont val="Arial"/>
        <family val="2"/>
      </rPr>
      <t>Porcentaje que representa el gasto con respecto del total ejercido.</t>
    </r>
  </si>
  <si>
    <r>
      <rPr>
        <b/>
        <sz val="9"/>
        <color indexed="8"/>
        <rFont val="Arial"/>
        <family val="2"/>
      </rPr>
      <t>Explicación:</t>
    </r>
    <r>
      <rPr>
        <sz val="9"/>
        <color indexed="8"/>
        <rFont val="Arial"/>
        <family val="2"/>
      </rPr>
      <t xml:space="preserve"> Justificar aquellas cuentas de gastos que en lo individual representen el 10% o más del total de los gastos.</t>
    </r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</si>
  <si>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</si>
  <si>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</si>
  <si>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</si>
  <si>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Modificación: </t>
    </r>
    <r>
      <rPr>
        <sz val="9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</si>
  <si>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patrimonio: Aportaciones, Donaciones de Capital y/o Actualización de la Hacienda Pública/Patrimonio.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</si>
  <si>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Procedencia de los recursos: Estatal o Municipal.</t>
    </r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</si>
  <si>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</si>
  <si>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r>
      <rPr>
        <b/>
        <sz val="9"/>
        <color indexed="8"/>
        <rFont val="Arial"/>
        <family val="2"/>
      </rPr>
      <t xml:space="preserve">CUENTA: 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</si>
  <si>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</si>
  <si>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</si>
  <si>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FLUJO: 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</si>
  <si>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Especificar el tipo de instrumento de inversión: Bonos, Petrobonos, Cetes, Mesa de dinero, etc.</t>
    </r>
  </si>
  <si>
    <t>Saldo final al 31 de diciembre de 20XN.</t>
  </si>
  <si>
    <t>Saldo final al 31 de diciembre de 20XN-1.</t>
  </si>
  <si>
    <t>Fondos con afectación específica</t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</si>
  <si>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</si>
  <si>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Participaciones y Aportaciones de capital que tiene la entidad. Ejemplo: Ordinarias, preferentes, serie A, B, C.</t>
    </r>
  </si>
  <si>
    <t>Informar los criterios utilizados para la determinación de las estimaciones; por ejemplo: Estimación de cuentas incobrables, estimación de inventarios, deterioro de activos biológicos y cualquier otra que aplique.</t>
  </si>
  <si>
    <r>
      <rPr>
        <b/>
        <sz val="9"/>
        <color indexed="8"/>
        <rFont val="Arial"/>
        <family val="2"/>
      </rPr>
      <t>Tipo:</t>
    </r>
    <r>
      <rPr>
        <sz val="9"/>
        <color indexed="8"/>
        <rFont val="Arial"/>
        <family val="2"/>
      </rPr>
      <t xml:space="preserve"> Función económica que realiza.</t>
    </r>
  </si>
  <si>
    <t>Pasivos Diferidos y Otros</t>
  </si>
  <si>
    <t>Saldo inicial</t>
  </si>
  <si>
    <t>Saldo final</t>
  </si>
  <si>
    <t>Los valores en custodia de instrumentos prestados a formadores de mercado e instrumentos de créditos recibidos en garantía de los formadores de mercado u otros.</t>
  </si>
  <si>
    <t>Como ejemplos de juicios se tienen de forma enunciativa mas no limitativa: civiles, penales, fiscales, agrarios, administrativos, ambientales, laborales, mercantiles y procedimientos arbitrales.</t>
  </si>
  <si>
    <t>Se informará de manera agrupada, en las notas a los Estados Financieros las cuentas de orden contable y cuentas de orden presupuestario.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</si>
  <si>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</si>
  <si>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 xml:space="preserve">Importe final del periodo al que corresponde la Cuenta Pública presentada. </t>
    </r>
  </si>
  <si>
    <t xml:space="preserve"> UNIVERSIDAD TECNOLOGICA DEL MAR DEL ESTADO DE GUERRERO </t>
  </si>
  <si>
    <t>1113-028</t>
  </si>
  <si>
    <t>SANTANDER MEXICO (22-00070561-7 ) FEDERACIÒN</t>
  </si>
  <si>
    <t>FLUJO DE FECTIVO</t>
  </si>
  <si>
    <t>1113-002</t>
  </si>
  <si>
    <t>SANTANDER MEXICO (65-50551073-9) ESTADO</t>
  </si>
  <si>
    <t>1113-003</t>
  </si>
  <si>
    <t>SANTANDER MEXICO (22-00051092-9) PROPIOS</t>
  </si>
  <si>
    <t>1113-006</t>
  </si>
  <si>
    <t>SANTANDER MEXICO (22-00052862-5) PRESTACIONES</t>
  </si>
  <si>
    <t>1113-007</t>
  </si>
  <si>
    <t>SANTANDER MEXICO (22-00052860-8) IMPUESTOS</t>
  </si>
  <si>
    <t>1113-026</t>
  </si>
  <si>
    <t>SANTANDER MEXICO (22-00070565-1)   CAPÍTULO 2000 Y 3000 DEL ESTADO</t>
  </si>
  <si>
    <t>1113-024</t>
  </si>
  <si>
    <t>SANTANDER MEXICO (22-00070564-8   CAPITULO 1000 ESTADO</t>
  </si>
  <si>
    <t>1113-027</t>
  </si>
  <si>
    <t>SANTANDER MEXICO (22-00070574-2 )  CAPITULO.2000 Y 3000 FEDERACION</t>
  </si>
  <si>
    <t>1113-025</t>
  </si>
  <si>
    <t>SANTANDER MEXICO (22-00070567-9) CAPITULO 1000 FEDERACION</t>
  </si>
  <si>
    <t>1119-002</t>
  </si>
  <si>
    <t>RECURSO EJERCICIO 2017</t>
  </si>
  <si>
    <t>1119-003</t>
  </si>
  <si>
    <t>PROVISION ISSSTE 2018</t>
  </si>
  <si>
    <t>1119-004</t>
  </si>
  <si>
    <t>RECURSO EJERCICIO 2018</t>
  </si>
  <si>
    <t>Perirodo: del 1 de enero al 31 de diciembre 2020</t>
  </si>
  <si>
    <t xml:space="preserve">UNIVERSIDAD TECNOLOGICA DEL MAR DEL ESTADO DE GUERRERO </t>
  </si>
  <si>
    <t>1123-02-003</t>
  </si>
  <si>
    <t>UTMAR (GASTOS CON PRESTAMO DE FINANZAS 2018)</t>
  </si>
  <si>
    <t>A CORTO PLAZO</t>
  </si>
  <si>
    <t>1123-01-000</t>
  </si>
  <si>
    <t>FUNCIONARIOS Y EMPLEADOS</t>
  </si>
  <si>
    <t>1129-004-000</t>
  </si>
  <si>
    <t>SUBSIDIO PARA EL EMPLEO</t>
  </si>
  <si>
    <t>2020 (1)</t>
  </si>
  <si>
    <t>2019-1 (2)</t>
  </si>
  <si>
    <t>SUBSIDIOS PENDIENTES DE MINISTRAR SEFINA 2020</t>
  </si>
  <si>
    <t>1123-02-006</t>
  </si>
  <si>
    <t>LA UNIVERSIDAD NO GENERO INVERSIONES FINANCIERAS DE NINGUN TIPO FIDEICOMISOS, MANDATOS Y CONTRATOS ANALOGOS</t>
  </si>
  <si>
    <t>La Universidad no cuenta con participaciones o aportaciones de capital</t>
  </si>
  <si>
    <t>Periodo: del 1 de enero al 31 de Diciembre de 2020</t>
  </si>
  <si>
    <t>1263-1-00002</t>
  </si>
  <si>
    <t>MUEBLES DE OFICINA Y ESTANTERIA</t>
  </si>
  <si>
    <t>METODO DE LINEA RECTA</t>
  </si>
  <si>
    <t>BUENO</t>
  </si>
  <si>
    <t>1263-1-00001</t>
  </si>
  <si>
    <t>MUEBLES EXEPTO DE OFICINA Y ESTANTERIAS</t>
  </si>
  <si>
    <t>1263-1-00003</t>
  </si>
  <si>
    <t>EQUIPO DE COMPUTO Y TECNOLOGIAS DE LA INFORMACION</t>
  </si>
  <si>
    <t>1263-1-00004</t>
  </si>
  <si>
    <t>OTROS MOBILIARIOS Y EQUIPO DE ADMINISTRACION</t>
  </si>
  <si>
    <t>1263-2-00001</t>
  </si>
  <si>
    <t>MOBILIARIO Y EQUIPO EDUCACIONAL Y RECREATIVO</t>
  </si>
  <si>
    <t>1263-3-00001</t>
  </si>
  <si>
    <t>EQUIPO E INTRUMENTAL MEDICO Y DE LABORATORIO</t>
  </si>
  <si>
    <t>1263-6-00001</t>
  </si>
  <si>
    <t>MAQUINARIA OTROS EQUIPOS Y HERRAMIENTAS</t>
  </si>
  <si>
    <t>1279-01-000</t>
  </si>
  <si>
    <t>Otros Activos Diferidos (demanda laboral)</t>
  </si>
  <si>
    <t>DE EFECTIVO</t>
  </si>
  <si>
    <t>CONTINGENTE QUE PUEDE SER MAYOR O MENOR DE ACUERDO A LOS PASIVOS LABORALES</t>
  </si>
  <si>
    <t xml:space="preserve"> DEP.  MUEBLES DE OFICINA Y ESTANTERIA</t>
  </si>
  <si>
    <t>GUIA DE VIDA UTIL ESTIMADA Y PORCENTAJES DE DEPRECIACIONES</t>
  </si>
  <si>
    <t xml:space="preserve"> DEP. MUEBLES EXEPTO DE OFICINA Y ESTANTERIAS</t>
  </si>
  <si>
    <t xml:space="preserve"> DEP.  EQUIPO DE COMPUTO Y TECNOLOGIAS DE LA INFORMACION</t>
  </si>
  <si>
    <t xml:space="preserve"> DEP. OTROS MOBILIARIOS Y EQUIPO DE ADMINISTRACION</t>
  </si>
  <si>
    <t xml:space="preserve"> DEP. MOBILIARIO Y EQUIPO EDUCACIONAL Y RECREATIVO</t>
  </si>
  <si>
    <t>DEP.  EQUIPO E INTRUMENTAL MEDICO Y DE LABORATORIO</t>
  </si>
  <si>
    <t>DEP. MAQUINARIA OTROS EQUIPOS Y HERRAMIENTAS</t>
  </si>
  <si>
    <t xml:space="preserve">NO SE TIENEN REGISTRADOS CONTABLES DE  OTROS ACTIVOS </t>
  </si>
  <si>
    <t>No se tienen Fondos y Bienes de Terceros en  Administración y/o en Garantía</t>
  </si>
  <si>
    <t>UNIVERSIDAD TECNOLOGICA DEL MAR DEL ESTADO DE GUERRERO</t>
  </si>
  <si>
    <t>2111-1-000</t>
  </si>
  <si>
    <t>Remuneración por pagar al Personal de carácter permanente a CP</t>
  </si>
  <si>
    <t>SUBSIDIO</t>
  </si>
  <si>
    <t>ESTATAL  Y FEDERAL</t>
  </si>
  <si>
    <t xml:space="preserve">A CORTO PLAZO </t>
  </si>
  <si>
    <t>2112-1-000</t>
  </si>
  <si>
    <t>Deudas por Adquisición de Bienes y Contratación de Servicios por Pagar a CP</t>
  </si>
  <si>
    <t>2117-05-001</t>
  </si>
  <si>
    <t>RETENSION DE ISR SALARIO</t>
  </si>
  <si>
    <t>2117-13</t>
  </si>
  <si>
    <t>ISR RETENIDO POR HONORARIOS</t>
  </si>
  <si>
    <t>2117-14</t>
  </si>
  <si>
    <t>2% SOBRE NOMINA</t>
  </si>
  <si>
    <t>ESTATAL</t>
  </si>
  <si>
    <t>2119-2-001</t>
  </si>
  <si>
    <t>SECRETARIA DE FINANZAS (SUBS.ESTADO)</t>
  </si>
  <si>
    <t>2019-3-001</t>
  </si>
  <si>
    <t>FEDERACION</t>
  </si>
  <si>
    <t>2019-4*-001</t>
  </si>
  <si>
    <t>PROVISION DE FINIQUITO</t>
  </si>
  <si>
    <t>4170-0-000</t>
  </si>
  <si>
    <t>INGRESOS POR VENTA DE BIENES Y SERVICIOS</t>
  </si>
  <si>
    <t xml:space="preserve">INGRESOS PROPIOS </t>
  </si>
  <si>
    <t>CAPTACIONES DEL EJERCICIO</t>
  </si>
  <si>
    <t>4223-1-001</t>
  </si>
  <si>
    <t>Subsidio para Universidades Públicas de educación superior (U006)</t>
  </si>
  <si>
    <t>GOBIERNO FEDERAL</t>
  </si>
  <si>
    <t>APORTACIONES, PARTICIPACIONES Y TRANSFERENCIAS</t>
  </si>
  <si>
    <t>4223-2-001</t>
  </si>
  <si>
    <t>Subsidio Y Subvenciones Del Gobierno Estatal</t>
  </si>
  <si>
    <t>GOBIERNO ESTATAL</t>
  </si>
  <si>
    <t>5110-000</t>
  </si>
  <si>
    <t>SERVICIOS PERSONALES</t>
  </si>
  <si>
    <t>GASTOS ADMINISTRATIVOS</t>
  </si>
  <si>
    <t>5120-000</t>
  </si>
  <si>
    <t>MATERIALES Y SUMINISTRO</t>
  </si>
  <si>
    <t>5130-000</t>
  </si>
  <si>
    <t>SERVICIOS GENERALES</t>
  </si>
  <si>
    <t>5510-000</t>
  </si>
  <si>
    <t>ESTIMACIONES, DEPRECIACIONES, DETERIOROS, OBSOLESCENCIA Y AMORTIZACIONES</t>
  </si>
  <si>
    <t>GASTO  CONTABLE (AJUSTE)</t>
  </si>
  <si>
    <t>3220-2016-000</t>
  </si>
  <si>
    <t>RESULTADO DE EJERCICIOS ANTERIORES 2016</t>
  </si>
  <si>
    <t>RESULTADO DEL EJERCICIO</t>
  </si>
  <si>
    <t>ACREEDORA</t>
  </si>
  <si>
    <t>3220-2017-000</t>
  </si>
  <si>
    <t>RESULTADO DE EJERCICIOS ANTERIORES 2017</t>
  </si>
  <si>
    <t>3220-2018-000</t>
  </si>
  <si>
    <t>RESULTADO DE EJERCICIOS ANTERIORES 2018</t>
  </si>
  <si>
    <t>3220-2019-000</t>
  </si>
  <si>
    <t>RESULTADO DE EJERCICIOS ANTERIORES 2019</t>
  </si>
  <si>
    <t>3220-01-000</t>
  </si>
  <si>
    <t>RESULTADO DE EJERCICIOS ANTERIORES</t>
  </si>
  <si>
    <t>RESULTADO DEL EJERCICIO/BIENES MUEBLES</t>
  </si>
  <si>
    <t>3120-01-000</t>
  </si>
  <si>
    <t>SUPERAVIT/DEFICIT POR DONACION</t>
  </si>
  <si>
    <t>3250-00-000</t>
  </si>
  <si>
    <t>RECTIFICACIONES DE RESULTADOS DE EJERCICIOS ANTERIORES</t>
  </si>
  <si>
    <t>3120-000-000</t>
  </si>
  <si>
    <t>DONACIONES DE CAPITAL</t>
  </si>
  <si>
    <t>PATRIMONIO</t>
  </si>
  <si>
    <t>1113-021</t>
  </si>
  <si>
    <t>1113-022</t>
  </si>
  <si>
    <t>SANTANDER MEXICO (22-00066650-5)  CAPITULO 1000 ESTADO</t>
  </si>
  <si>
    <t>1113-023</t>
  </si>
  <si>
    <t>SANTANDER MEXICO (22-00066651-9)  CAPITULO.2000 Y 3000 FEDERACION</t>
  </si>
  <si>
    <t>1113-019</t>
  </si>
  <si>
    <t>SANTANDER MEXICO (22-00066652-2) CAPITULO 1000 ESTADO</t>
  </si>
  <si>
    <t>NO SE OBTUVIERON OTROS INGRESOS DUERANTE EL PERIODO MENSIONADO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</si>
</sst>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0" fontId="31" fillId="0" borderId="0"/>
    <xf numFmtId="0" fontId="1" fillId="0" borderId="0"/>
    <xf numFmtId="44" fontId="2" fillId="0" borderId="0" applyFill="0" applyBorder="0" applyAlignment="0" applyProtection="0"/>
  </cellStyleXfs>
  <cellXfs count="333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Fill="1" applyBorder="1" applyAlignment="1">
      <alignment vertical="top"/>
    </xf>
    <xf numFmtId="0" fontId="14" fillId="0" borderId="0" xfId="15" applyFont="1" applyFill="1"/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0" fontId="19" fillId="0" borderId="0" xfId="15" applyFont="1" applyAlignment="1">
      <alignment horizontal="left" wrapText="1"/>
    </xf>
    <xf numFmtId="4" fontId="19" fillId="0" borderId="0" xfId="15" applyNumberFormat="1" applyFont="1" applyAlignment="1">
      <alignment horizontal="left" wrapText="1"/>
    </xf>
    <xf numFmtId="0" fontId="20" fillId="0" borderId="0" xfId="15" applyFont="1"/>
    <xf numFmtId="4" fontId="12" fillId="0" borderId="0" xfId="15" applyNumberFormat="1" applyFont="1"/>
    <xf numFmtId="4" fontId="19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20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0" fontId="22" fillId="0" borderId="0" xfId="8" applyFont="1" applyFill="1" applyBorder="1" applyAlignment="1">
      <alignment vertical="center" wrapText="1"/>
    </xf>
    <xf numFmtId="0" fontId="23" fillId="0" borderId="0" xfId="8" applyFont="1" applyBorder="1" applyAlignment="1">
      <alignment vertical="center"/>
    </xf>
    <xf numFmtId="0" fontId="23" fillId="0" borderId="0" xfId="8" applyFont="1" applyBorder="1" applyAlignment="1">
      <alignment vertical="center" wrapText="1"/>
    </xf>
    <xf numFmtId="0" fontId="23" fillId="0" borderId="0" xfId="8" applyFont="1" applyFill="1" applyBorder="1" applyAlignment="1">
      <alignment vertical="center"/>
    </xf>
    <xf numFmtId="0" fontId="9" fillId="0" borderId="0" xfId="15" applyFont="1"/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4" fontId="17" fillId="0" borderId="0" xfId="17" applyNumberFormat="1" applyFont="1" applyFill="1" applyBorder="1" applyAlignment="1">
      <alignment horizontal="right" wrapText="1"/>
    </xf>
    <xf numFmtId="2" fontId="17" fillId="0" borderId="0" xfId="15" applyNumberFormat="1" applyFont="1" applyFill="1" applyBorder="1" applyAlignment="1">
      <alignment horizontal="right" wrapText="1"/>
    </xf>
    <xf numFmtId="0" fontId="24" fillId="0" borderId="0" xfId="15" applyFont="1" applyFill="1" applyBorder="1" applyAlignment="1">
      <alignment horizontal="left" vertical="center" wrapText="1"/>
    </xf>
    <xf numFmtId="4" fontId="24" fillId="0" borderId="0" xfId="17" applyNumberFormat="1" applyFont="1" applyFill="1" applyBorder="1" applyAlignment="1">
      <alignment horizontal="right" wrapText="1"/>
    </xf>
    <xf numFmtId="2" fontId="24" fillId="0" borderId="0" xfId="15" applyNumberFormat="1" applyFont="1" applyFill="1" applyBorder="1" applyAlignment="1">
      <alignment horizontal="right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12" xfId="18" applyFont="1" applyBorder="1"/>
    <xf numFmtId="4" fontId="12" fillId="0" borderId="12" xfId="18" applyNumberFormat="1" applyFont="1" applyFill="1" applyBorder="1" applyAlignment="1">
      <alignment horizontal="right" vertical="center" wrapText="1"/>
    </xf>
    <xf numFmtId="0" fontId="9" fillId="0" borderId="0" xfId="18" applyFont="1"/>
    <xf numFmtId="0" fontId="25" fillId="0" borderId="0" xfId="8" applyFont="1" applyFill="1" applyBorder="1"/>
    <xf numFmtId="0" fontId="16" fillId="0" borderId="0" xfId="18" applyFont="1"/>
    <xf numFmtId="0" fontId="25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5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12" xfId="15" applyFont="1" applyBorder="1"/>
    <xf numFmtId="49" fontId="4" fillId="0" borderId="17" xfId="15" applyNumberFormat="1" applyFont="1" applyFill="1" applyBorder="1" applyAlignment="1">
      <alignment horizontal="left" vertical="center" wrapText="1"/>
    </xf>
    <xf numFmtId="4" fontId="4" fillId="0" borderId="18" xfId="15" applyNumberFormat="1" applyFont="1" applyFill="1" applyBorder="1" applyAlignment="1">
      <alignment horizontal="right" vertical="center" wrapText="1"/>
    </xf>
    <xf numFmtId="4" fontId="4" fillId="0" borderId="19" xfId="15" applyNumberFormat="1" applyFont="1" applyFill="1" applyBorder="1" applyAlignment="1">
      <alignment horizontal="right" vertical="center" wrapText="1"/>
    </xf>
    <xf numFmtId="49" fontId="4" fillId="0" borderId="20" xfId="15" applyNumberFormat="1" applyFont="1" applyFill="1" applyBorder="1" applyAlignment="1">
      <alignment horizontal="left" vertical="center" wrapText="1"/>
    </xf>
    <xf numFmtId="0" fontId="4" fillId="0" borderId="21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12" xfId="15" applyNumberFormat="1" applyFont="1" applyFill="1" applyBorder="1" applyAlignment="1">
      <alignment horizontal="left" vertical="center" wrapText="1"/>
    </xf>
    <xf numFmtId="4" fontId="4" fillId="0" borderId="12" xfId="15" applyNumberFormat="1" applyFont="1" applyFill="1" applyBorder="1" applyAlignment="1">
      <alignment horizontal="right" vertical="center" wrapText="1"/>
    </xf>
    <xf numFmtId="0" fontId="4" fillId="0" borderId="12" xfId="15" applyFont="1" applyFill="1" applyBorder="1"/>
    <xf numFmtId="0" fontId="4" fillId="0" borderId="12" xfId="15" applyFont="1" applyFill="1" applyBorder="1" applyAlignment="1">
      <alignment horizontal="left" vertical="center" wrapText="1"/>
    </xf>
    <xf numFmtId="0" fontId="4" fillId="0" borderId="2" xfId="8" applyFont="1" applyBorder="1" applyAlignment="1">
      <alignment vertical="top"/>
    </xf>
    <xf numFmtId="0" fontId="4" fillId="0" borderId="3" xfId="8" applyFont="1" applyBorder="1" applyAlignment="1">
      <alignment vertical="top"/>
    </xf>
    <xf numFmtId="0" fontId="4" fillId="0" borderId="0" xfId="8" applyFont="1" applyBorder="1" applyAlignment="1">
      <alignment vertical="top"/>
    </xf>
    <xf numFmtId="0" fontId="4" fillId="0" borderId="5" xfId="8" applyFont="1" applyBorder="1" applyAlignment="1">
      <alignment vertical="top"/>
    </xf>
    <xf numFmtId="0" fontId="4" fillId="0" borderId="0" xfId="8" applyFont="1" applyBorder="1" applyAlignment="1">
      <alignment vertical="top" wrapText="1"/>
    </xf>
    <xf numFmtId="0" fontId="4" fillId="0" borderId="5" xfId="8" applyFont="1" applyBorder="1" applyAlignment="1">
      <alignment vertical="top" wrapText="1"/>
    </xf>
    <xf numFmtId="0" fontId="4" fillId="0" borderId="11" xfId="8" applyFont="1" applyBorder="1" applyAlignment="1">
      <alignment vertical="top"/>
    </xf>
    <xf numFmtId="0" fontId="4" fillId="0" borderId="7" xfId="8" applyFont="1" applyBorder="1" applyAlignment="1">
      <alignment vertical="top"/>
    </xf>
    <xf numFmtId="0" fontId="3" fillId="0" borderId="0" xfId="16" applyFont="1" applyFill="1" applyBorder="1" applyAlignment="1">
      <alignment vertical="top"/>
    </xf>
    <xf numFmtId="0" fontId="4" fillId="0" borderId="14" xfId="15" applyFont="1" applyBorder="1"/>
    <xf numFmtId="4" fontId="4" fillId="0" borderId="22" xfId="15" applyNumberFormat="1" applyFont="1" applyFill="1" applyBorder="1" applyAlignment="1">
      <alignment horizontal="right" vertical="center" wrapText="1"/>
    </xf>
    <xf numFmtId="4" fontId="4" fillId="0" borderId="16" xfId="15" applyNumberFormat="1" applyFont="1" applyFill="1" applyBorder="1" applyAlignment="1">
      <alignment horizontal="right" wrapText="1"/>
    </xf>
    <xf numFmtId="4" fontId="4" fillId="0" borderId="19" xfId="15" applyNumberFormat="1" applyFont="1" applyFill="1" applyBorder="1" applyAlignment="1">
      <alignment horizontal="right" wrapText="1"/>
    </xf>
    <xf numFmtId="0" fontId="3" fillId="0" borderId="11" xfId="16" applyFont="1" applyFill="1" applyBorder="1" applyAlignment="1">
      <alignment vertical="top"/>
    </xf>
    <xf numFmtId="4" fontId="4" fillId="0" borderId="12" xfId="15" applyNumberFormat="1" applyFont="1" applyFill="1" applyBorder="1" applyAlignment="1">
      <alignment horizontal="right" wrapText="1"/>
    </xf>
    <xf numFmtId="0" fontId="4" fillId="0" borderId="20" xfId="15" applyFont="1" applyFill="1" applyBorder="1" applyAlignment="1">
      <alignment horizontal="left" vertical="center" wrapText="1"/>
    </xf>
    <xf numFmtId="0" fontId="4" fillId="0" borderId="23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0" xfId="15" applyNumberFormat="1" applyFont="1" applyFill="1"/>
    <xf numFmtId="4" fontId="4" fillId="0" borderId="12" xfId="15" applyNumberFormat="1" applyFont="1" applyFill="1" applyBorder="1"/>
    <xf numFmtId="0" fontId="4" fillId="0" borderId="0" xfId="15" applyFont="1" applyBorder="1"/>
    <xf numFmtId="4" fontId="4" fillId="0" borderId="0" xfId="15" applyNumberFormat="1" applyFont="1" applyBorder="1"/>
    <xf numFmtId="4" fontId="4" fillId="0" borderId="0" xfId="15" applyNumberFormat="1" applyFont="1"/>
    <xf numFmtId="4" fontId="4" fillId="0" borderId="12" xfId="15" applyNumberFormat="1" applyFont="1" applyFill="1" applyBorder="1" applyAlignment="1">
      <alignment wrapText="1"/>
    </xf>
    <xf numFmtId="4" fontId="4" fillId="0" borderId="12" xfId="15" applyNumberFormat="1" applyFont="1" applyBorder="1" applyAlignment="1">
      <alignment wrapText="1"/>
    </xf>
    <xf numFmtId="0" fontId="6" fillId="0" borderId="18" xfId="15" applyFont="1" applyFill="1" applyBorder="1" applyAlignment="1">
      <alignment horizontal="left" vertical="center" wrapText="1"/>
    </xf>
    <xf numFmtId="4" fontId="6" fillId="0" borderId="12" xfId="15" applyNumberFormat="1" applyFont="1" applyFill="1" applyBorder="1" applyAlignment="1">
      <alignment horizontal="right" vertical="center" wrapText="1"/>
    </xf>
    <xf numFmtId="4" fontId="6" fillId="0" borderId="12" xfId="15" applyNumberFormat="1" applyFont="1" applyFill="1" applyBorder="1" applyAlignment="1">
      <alignment horizontal="right" wrapText="1"/>
    </xf>
    <xf numFmtId="0" fontId="4" fillId="0" borderId="4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left" vertical="center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12" xfId="15" applyFont="1" applyBorder="1" applyAlignment="1">
      <alignment vertical="top"/>
    </xf>
    <xf numFmtId="0" fontId="4" fillId="0" borderId="12" xfId="15" applyFont="1" applyFill="1" applyBorder="1" applyAlignment="1">
      <alignment vertical="top"/>
    </xf>
    <xf numFmtId="0" fontId="3" fillId="0" borderId="12" xfId="16" applyFont="1" applyFill="1" applyBorder="1" applyAlignment="1"/>
    <xf numFmtId="0" fontId="3" fillId="0" borderId="9" xfId="16" applyFont="1" applyFill="1" applyBorder="1" applyAlignment="1"/>
    <xf numFmtId="0" fontId="4" fillId="0" borderId="18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3" fillId="0" borderId="0" xfId="19" applyFont="1" applyFill="1" applyBorder="1" applyAlignment="1">
      <alignment vertical="top"/>
    </xf>
    <xf numFmtId="0" fontId="4" fillId="0" borderId="12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6" fillId="0" borderId="16" xfId="8" applyFont="1" applyFill="1" applyBorder="1" applyAlignment="1">
      <alignment horizontal="center" vertical="center" wrapText="1"/>
    </xf>
    <xf numFmtId="0" fontId="4" fillId="0" borderId="12" xfId="21" quotePrefix="1" applyFont="1" applyFill="1" applyBorder="1"/>
    <xf numFmtId="0" fontId="4" fillId="0" borderId="12" xfId="21" applyFont="1" applyFill="1" applyBorder="1"/>
    <xf numFmtId="0" fontId="4" fillId="0" borderId="13" xfId="21" applyFont="1" applyFill="1" applyBorder="1"/>
    <xf numFmtId="0" fontId="4" fillId="0" borderId="16" xfId="21" applyFont="1" applyFill="1" applyBorder="1"/>
    <xf numFmtId="0" fontId="6" fillId="0" borderId="15" xfId="8" applyFont="1" applyFill="1" applyBorder="1" applyAlignment="1">
      <alignment horizontal="left" vertical="center" wrapText="1"/>
    </xf>
    <xf numFmtId="4" fontId="6" fillId="0" borderId="15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29" fillId="0" borderId="0" xfId="18" applyFont="1"/>
    <xf numFmtId="0" fontId="3" fillId="0" borderId="0" xfId="18" applyFont="1" applyAlignment="1">
      <alignment horizontal="left" vertical="center" wrapText="1"/>
    </xf>
    <xf numFmtId="0" fontId="27" fillId="0" borderId="29" xfId="8" applyFont="1" applyBorder="1" applyAlignment="1">
      <alignment vertical="top"/>
    </xf>
    <xf numFmtId="0" fontId="4" fillId="0" borderId="0" xfId="18" applyFont="1" applyBorder="1"/>
    <xf numFmtId="0" fontId="4" fillId="0" borderId="28" xfId="18" applyFont="1" applyBorder="1"/>
    <xf numFmtId="0" fontId="4" fillId="0" borderId="29" xfId="8" applyFont="1" applyBorder="1" applyAlignment="1">
      <alignment vertical="top"/>
    </xf>
    <xf numFmtId="0" fontId="4" fillId="0" borderId="28" xfId="8" applyFont="1" applyBorder="1" applyAlignment="1">
      <alignment vertical="top"/>
    </xf>
    <xf numFmtId="0" fontId="27" fillId="0" borderId="27" xfId="8" applyFont="1" applyBorder="1" applyAlignment="1">
      <alignment vertical="top"/>
    </xf>
    <xf numFmtId="0" fontId="4" fillId="0" borderId="26" xfId="18" applyFont="1" applyBorder="1"/>
    <xf numFmtId="0" fontId="4" fillId="0" borderId="25" xfId="18" applyFont="1" applyBorder="1"/>
    <xf numFmtId="0" fontId="10" fillId="0" borderId="0" xfId="15" applyFont="1" applyAlignment="1">
      <alignment horizontal="center"/>
    </xf>
    <xf numFmtId="0" fontId="6" fillId="2" borderId="12" xfId="15" applyFont="1" applyFill="1" applyBorder="1" applyAlignment="1">
      <alignment horizontal="center" vertical="center"/>
    </xf>
    <xf numFmtId="0" fontId="6" fillId="2" borderId="10" xfId="15" applyFont="1" applyFill="1" applyBorder="1" applyAlignment="1">
      <alignment horizontal="center" vertical="center"/>
    </xf>
    <xf numFmtId="4" fontId="6" fillId="2" borderId="12" xfId="17" applyNumberFormat="1" applyFont="1" applyFill="1" applyBorder="1" applyAlignment="1">
      <alignment horizontal="center" vertical="center" wrapText="1"/>
    </xf>
    <xf numFmtId="4" fontId="6" fillId="2" borderId="12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/>
    <xf numFmtId="0" fontId="6" fillId="2" borderId="12" xfId="15" applyFont="1" applyFill="1" applyBorder="1" applyAlignment="1">
      <alignment horizontal="center" vertical="center" wrapText="1"/>
    </xf>
    <xf numFmtId="0" fontId="32" fillId="0" borderId="0" xfId="15" applyFont="1"/>
    <xf numFmtId="0" fontId="32" fillId="0" borderId="0" xfId="18" applyFont="1"/>
    <xf numFmtId="0" fontId="6" fillId="2" borderId="12" xfId="18" applyFont="1" applyFill="1" applyBorder="1" applyAlignment="1">
      <alignment horizontal="center" vertical="center"/>
    </xf>
    <xf numFmtId="0" fontId="6" fillId="2" borderId="30" xfId="8" applyFont="1" applyFill="1" applyBorder="1" applyAlignment="1">
      <alignment horizontal="center" vertical="center" wrapText="1"/>
    </xf>
    <xf numFmtId="0" fontId="6" fillId="2" borderId="16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5" fillId="0" borderId="0" xfId="15" applyFont="1"/>
    <xf numFmtId="0" fontId="10" fillId="0" borderId="0" xfId="15" applyFont="1" applyAlignment="1">
      <alignment horizontal="center"/>
    </xf>
    <xf numFmtId="0" fontId="10" fillId="0" borderId="0" xfId="15" applyFont="1" applyAlignment="1"/>
    <xf numFmtId="0" fontId="15" fillId="0" borderId="0" xfId="15" applyFont="1"/>
    <xf numFmtId="49" fontId="20" fillId="0" borderId="12" xfId="15" applyNumberFormat="1" applyFont="1" applyFill="1" applyBorder="1" applyAlignment="1">
      <alignment horizontal="left" wrapText="1"/>
    </xf>
    <xf numFmtId="4" fontId="20" fillId="0" borderId="12" xfId="15" applyNumberFormat="1" applyFont="1" applyFill="1" applyBorder="1" applyAlignment="1">
      <alignment horizontal="left" wrapText="1"/>
    </xf>
    <xf numFmtId="4" fontId="20" fillId="0" borderId="12" xfId="15" applyNumberFormat="1" applyFont="1" applyFill="1" applyBorder="1" applyAlignment="1">
      <alignment horizontal="right"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0" xfId="1" applyFont="1"/>
    <xf numFmtId="0" fontId="34" fillId="0" borderId="0" xfId="0" applyFont="1" applyAlignment="1">
      <alignment horizontal="center"/>
    </xf>
    <xf numFmtId="0" fontId="34" fillId="0" borderId="0" xfId="0" applyFont="1"/>
    <xf numFmtId="3" fontId="34" fillId="0" borderId="0" xfId="0" applyNumberFormat="1" applyFont="1" applyAlignment="1">
      <alignment horizontal="left"/>
    </xf>
    <xf numFmtId="3" fontId="34" fillId="0" borderId="0" xfId="0" applyNumberFormat="1" applyFont="1"/>
    <xf numFmtId="3" fontId="34" fillId="0" borderId="0" xfId="0" applyNumberFormat="1" applyFont="1" applyAlignment="1">
      <alignment horizontal="center"/>
    </xf>
    <xf numFmtId="0" fontId="3" fillId="0" borderId="12" xfId="16" applyFont="1" applyFill="1" applyBorder="1" applyAlignment="1">
      <alignment horizontal="left" vertical="top"/>
    </xf>
    <xf numFmtId="0" fontId="3" fillId="0" borderId="12" xfId="16" applyFont="1" applyFill="1" applyBorder="1" applyAlignment="1">
      <alignment vertical="top"/>
    </xf>
    <xf numFmtId="0" fontId="13" fillId="0" borderId="0" xfId="15" applyFont="1" applyAlignment="1"/>
    <xf numFmtId="0" fontId="4" fillId="0" borderId="12" xfId="15" applyFont="1" applyBorder="1" applyAlignment="1">
      <alignment horizontal="left"/>
    </xf>
    <xf numFmtId="4" fontId="4" fillId="0" borderId="12" xfId="15" applyNumberFormat="1" applyFont="1" applyFill="1" applyBorder="1" applyAlignment="1">
      <alignment horizontal="left" wrapText="1"/>
    </xf>
    <xf numFmtId="1" fontId="4" fillId="0" borderId="12" xfId="15" applyNumberFormat="1" applyFont="1" applyBorder="1" applyAlignment="1">
      <alignment horizontal="left"/>
    </xf>
    <xf numFmtId="44" fontId="2" fillId="4" borderId="12" xfId="24" applyFont="1" applyFill="1" applyBorder="1" applyAlignment="1">
      <alignment horizontal="right" vertical="center" wrapText="1"/>
    </xf>
    <xf numFmtId="44" fontId="2" fillId="4" borderId="12" xfId="29" applyFont="1" applyFill="1" applyBorder="1" applyAlignment="1">
      <alignment horizontal="center" vertical="center" wrapText="1"/>
    </xf>
    <xf numFmtId="10" fontId="4" fillId="0" borderId="12" xfId="15" applyNumberFormat="1" applyFont="1" applyFill="1" applyBorder="1" applyAlignment="1">
      <alignment horizontal="right" vertical="center" wrapText="1"/>
    </xf>
    <xf numFmtId="49" fontId="4" fillId="0" borderId="17" xfId="15" applyNumberFormat="1" applyFont="1" applyFill="1" applyBorder="1" applyAlignment="1">
      <alignment vertical="center" wrapText="1"/>
    </xf>
    <xf numFmtId="4" fontId="4" fillId="0" borderId="12" xfId="15" applyNumberFormat="1" applyFont="1" applyBorder="1" applyAlignment="1"/>
    <xf numFmtId="4" fontId="4" fillId="0" borderId="17" xfId="15" applyNumberFormat="1" applyFont="1" applyFill="1" applyBorder="1" applyAlignment="1">
      <alignment horizontal="left" wrapText="1"/>
    </xf>
    <xf numFmtId="4" fontId="1" fillId="0" borderId="0" xfId="15" applyNumberFormat="1" applyAlignment="1"/>
    <xf numFmtId="0" fontId="35" fillId="0" borderId="0" xfId="18" applyFont="1" applyFill="1"/>
    <xf numFmtId="0" fontId="4" fillId="0" borderId="12" xfId="18" applyFont="1" applyBorder="1" applyAlignment="1">
      <alignment horizontal="left"/>
    </xf>
    <xf numFmtId="0" fontId="4" fillId="0" borderId="14" xfId="18" applyFont="1" applyBorder="1" applyAlignment="1">
      <alignment horizontal="center"/>
    </xf>
    <xf numFmtId="0" fontId="1" fillId="0" borderId="0" xfId="18" applyBorder="1"/>
    <xf numFmtId="4" fontId="20" fillId="0" borderId="0" xfId="15" applyNumberFormat="1" applyFont="1" applyFill="1" applyBorder="1" applyAlignment="1">
      <alignment horizontal="right" wrapText="1"/>
    </xf>
    <xf numFmtId="0" fontId="4" fillId="0" borderId="0" xfId="18" applyFont="1" applyBorder="1" applyAlignment="1">
      <alignment horizontal="center"/>
    </xf>
    <xf numFmtId="4" fontId="4" fillId="0" borderId="0" xfId="18" applyNumberFormat="1" applyFont="1" applyFill="1" applyBorder="1" applyAlignment="1">
      <alignment horizontal="right" wrapText="1"/>
    </xf>
    <xf numFmtId="4" fontId="4" fillId="0" borderId="12" xfId="18" applyNumberFormat="1" applyFont="1" applyFill="1" applyBorder="1" applyAlignment="1">
      <alignment horizontal="right" wrapText="1"/>
    </xf>
    <xf numFmtId="0" fontId="4" fillId="0" borderId="12" xfId="18" applyFont="1" applyFill="1" applyBorder="1" applyAlignment="1">
      <alignment horizontal="left" vertical="center" wrapText="1"/>
    </xf>
    <xf numFmtId="0" fontId="12" fillId="0" borderId="12" xfId="18" applyFont="1" applyFill="1" applyBorder="1" applyAlignment="1">
      <alignment horizontal="center" vertical="center" wrapText="1"/>
    </xf>
    <xf numFmtId="4" fontId="4" fillId="0" borderId="21" xfId="8" applyNumberFormat="1" applyFont="1" applyFill="1" applyBorder="1" applyAlignment="1">
      <alignment horizontal="center" vertical="center" wrapText="1"/>
    </xf>
    <xf numFmtId="0" fontId="15" fillId="0" borderId="0" xfId="15" applyFont="1"/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center" vertical="center"/>
    </xf>
    <xf numFmtId="0" fontId="10" fillId="0" borderId="0" xfId="15" applyFont="1" applyAlignment="1">
      <alignment horizontal="center"/>
    </xf>
    <xf numFmtId="0" fontId="3" fillId="0" borderId="0" xfId="16" applyFont="1" applyFill="1" applyBorder="1" applyAlignment="1">
      <alignment vertical="top"/>
    </xf>
    <xf numFmtId="0" fontId="3" fillId="0" borderId="0" xfId="16" applyFont="1" applyFill="1" applyBorder="1" applyAlignment="1">
      <alignment horizontal="left" vertical="top"/>
    </xf>
    <xf numFmtId="0" fontId="27" fillId="0" borderId="1" xfId="8" applyFont="1" applyBorder="1" applyAlignment="1">
      <alignment horizontal="justify" vertical="center"/>
    </xf>
    <xf numFmtId="0" fontId="27" fillId="0" borderId="2" xfId="8" applyFont="1" applyBorder="1" applyAlignment="1">
      <alignment horizontal="justify" vertical="center"/>
    </xf>
    <xf numFmtId="0" fontId="27" fillId="0" borderId="4" xfId="8" applyFont="1" applyBorder="1" applyAlignment="1">
      <alignment horizontal="justify" vertical="center"/>
    </xf>
    <xf numFmtId="0" fontId="27" fillId="0" borderId="0" xfId="8" applyFont="1" applyBorder="1" applyAlignment="1">
      <alignment horizontal="justify" vertical="center"/>
    </xf>
    <xf numFmtId="0" fontId="27" fillId="0" borderId="4" xfId="8" applyFont="1" applyBorder="1" applyAlignment="1">
      <alignment horizontal="justify" vertical="center" wrapText="1"/>
    </xf>
    <xf numFmtId="0" fontId="27" fillId="0" borderId="0" xfId="8" applyFont="1" applyBorder="1" applyAlignment="1">
      <alignment horizontal="justify" vertical="center" wrapText="1"/>
    </xf>
    <xf numFmtId="0" fontId="27" fillId="0" borderId="6" xfId="8" applyFont="1" applyBorder="1" applyAlignment="1">
      <alignment horizontal="justify" vertical="center"/>
    </xf>
    <xf numFmtId="0" fontId="27" fillId="0" borderId="11" xfId="8" applyFont="1" applyBorder="1" applyAlignment="1">
      <alignment horizontal="justify" vertical="center"/>
    </xf>
    <xf numFmtId="0" fontId="6" fillId="2" borderId="13" xfId="15" applyFont="1" applyFill="1" applyBorder="1" applyAlignment="1">
      <alignment horizontal="center" vertical="center"/>
    </xf>
    <xf numFmtId="0" fontId="6" fillId="2" borderId="14" xfId="15" applyFont="1" applyFill="1" applyBorder="1" applyAlignment="1">
      <alignment horizontal="center" vertical="center"/>
    </xf>
    <xf numFmtId="4" fontId="6" fillId="2" borderId="13" xfId="17" applyNumberFormat="1" applyFont="1" applyFill="1" applyBorder="1" applyAlignment="1">
      <alignment horizontal="center" vertical="center" wrapText="1"/>
    </xf>
    <xf numFmtId="4" fontId="6" fillId="2" borderId="14" xfId="17" applyNumberFormat="1" applyFont="1" applyFill="1" applyBorder="1" applyAlignment="1">
      <alignment horizontal="center" vertical="center" wrapText="1"/>
    </xf>
    <xf numFmtId="4" fontId="6" fillId="2" borderId="12" xfId="17" applyNumberFormat="1" applyFont="1" applyFill="1" applyBorder="1" applyAlignment="1">
      <alignment horizontal="center" vertical="center" wrapText="1"/>
    </xf>
    <xf numFmtId="0" fontId="3" fillId="3" borderId="8" xfId="8" applyFont="1" applyFill="1" applyBorder="1" applyAlignment="1">
      <alignment horizontal="center" vertical="center" wrapText="1"/>
    </xf>
    <xf numFmtId="0" fontId="3" fillId="3" borderId="9" xfId="8" applyFont="1" applyFill="1" applyBorder="1" applyAlignment="1">
      <alignment horizontal="center" vertical="center" wrapText="1"/>
    </xf>
    <xf numFmtId="0" fontId="3" fillId="3" borderId="10" xfId="8" applyFont="1" applyFill="1" applyBorder="1" applyAlignment="1">
      <alignment horizontal="center" vertical="center" wrapText="1"/>
    </xf>
    <xf numFmtId="0" fontId="27" fillId="0" borderId="6" xfId="8" applyFont="1" applyFill="1" applyBorder="1" applyAlignment="1">
      <alignment horizontal="left" vertical="center"/>
    </xf>
    <xf numFmtId="0" fontId="27" fillId="0" borderId="11" xfId="8" applyFont="1" applyFill="1" applyBorder="1" applyAlignment="1">
      <alignment horizontal="left" vertical="center"/>
    </xf>
    <xf numFmtId="0" fontId="27" fillId="0" borderId="7" xfId="8" applyFont="1" applyFill="1" applyBorder="1" applyAlignment="1">
      <alignment horizontal="left" vertical="center"/>
    </xf>
    <xf numFmtId="0" fontId="6" fillId="2" borderId="12" xfId="15" applyFont="1" applyFill="1" applyBorder="1" applyAlignment="1">
      <alignment horizontal="center" vertical="center"/>
    </xf>
    <xf numFmtId="0" fontId="6" fillId="2" borderId="8" xfId="15" applyFont="1" applyFill="1" applyBorder="1" applyAlignment="1">
      <alignment horizontal="center" vertical="center" wrapText="1"/>
    </xf>
    <xf numFmtId="0" fontId="6" fillId="2" borderId="10" xfId="15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/>
    </xf>
    <xf numFmtId="0" fontId="15" fillId="0" borderId="0" xfId="15" applyFont="1"/>
    <xf numFmtId="0" fontId="3" fillId="2" borderId="8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>
      <alignment horizontal="center" vertical="center" wrapText="1"/>
    </xf>
    <xf numFmtId="0" fontId="3" fillId="2" borderId="10" xfId="8" applyFont="1" applyFill="1" applyBorder="1" applyAlignment="1">
      <alignment horizontal="center" vertical="center" wrapText="1"/>
    </xf>
    <xf numFmtId="0" fontId="27" fillId="0" borderId="4" xfId="8" applyFont="1" applyBorder="1" applyAlignment="1">
      <alignment horizontal="left" vertical="center"/>
    </xf>
    <xf numFmtId="0" fontId="27" fillId="0" borderId="0" xfId="8" applyFont="1" applyBorder="1" applyAlignment="1">
      <alignment horizontal="left" vertical="center"/>
    </xf>
    <xf numFmtId="0" fontId="27" fillId="0" borderId="5" xfId="8" applyFont="1" applyBorder="1" applyAlignment="1">
      <alignment horizontal="left" vertical="center"/>
    </xf>
    <xf numFmtId="0" fontId="27" fillId="0" borderId="4" xfId="8" applyFont="1" applyFill="1" applyBorder="1" applyAlignment="1">
      <alignment horizontal="left" vertical="center"/>
    </xf>
    <xf numFmtId="0" fontId="27" fillId="0" borderId="0" xfId="8" applyFont="1" applyFill="1" applyBorder="1" applyAlignment="1">
      <alignment horizontal="left" vertical="center"/>
    </xf>
    <xf numFmtId="0" fontId="27" fillId="0" borderId="5" xfId="8" applyFont="1" applyFill="1" applyBorder="1" applyAlignment="1">
      <alignment horizontal="left" vertical="center"/>
    </xf>
    <xf numFmtId="0" fontId="27" fillId="0" borderId="4" xfId="15" applyFont="1" applyFill="1" applyBorder="1" applyAlignment="1">
      <alignment horizontal="justify" vertical="center"/>
    </xf>
    <xf numFmtId="0" fontId="27" fillId="0" borderId="0" xfId="15" applyFont="1" applyFill="1" applyBorder="1" applyAlignment="1">
      <alignment horizontal="justify" vertical="center"/>
    </xf>
    <xf numFmtId="0" fontId="27" fillId="0" borderId="5" xfId="15" applyFont="1" applyFill="1" applyBorder="1" applyAlignment="1">
      <alignment horizontal="justify" vertical="center"/>
    </xf>
    <xf numFmtId="0" fontId="28" fillId="0" borderId="6" xfId="15" applyFont="1" applyFill="1" applyBorder="1" applyAlignment="1">
      <alignment horizontal="justify" vertical="center"/>
    </xf>
    <xf numFmtId="0" fontId="28" fillId="0" borderId="11" xfId="15" applyFont="1" applyFill="1" applyBorder="1" applyAlignment="1">
      <alignment horizontal="justify" vertical="center"/>
    </xf>
    <xf numFmtId="0" fontId="28" fillId="0" borderId="7" xfId="15" applyFont="1" applyFill="1" applyBorder="1" applyAlignment="1">
      <alignment horizontal="justify" vertical="center"/>
    </xf>
    <xf numFmtId="0" fontId="27" fillId="0" borderId="3" xfId="8" applyFont="1" applyBorder="1" applyAlignment="1">
      <alignment horizontal="justify" vertical="center"/>
    </xf>
    <xf numFmtId="0" fontId="27" fillId="0" borderId="5" xfId="8" applyFont="1" applyBorder="1" applyAlignment="1">
      <alignment horizontal="justify" vertical="center"/>
    </xf>
    <xf numFmtId="0" fontId="5" fillId="0" borderId="4" xfId="8" applyFont="1" applyBorder="1" applyAlignment="1">
      <alignment horizontal="justify" vertical="center"/>
    </xf>
    <xf numFmtId="0" fontId="5" fillId="0" borderId="0" xfId="8" applyFont="1" applyBorder="1" applyAlignment="1">
      <alignment horizontal="justify" vertical="center"/>
    </xf>
    <xf numFmtId="0" fontId="5" fillId="0" borderId="5" xfId="8" applyFont="1" applyBorder="1" applyAlignment="1">
      <alignment horizontal="justify" vertical="center"/>
    </xf>
    <xf numFmtId="0" fontId="27" fillId="0" borderId="4" xfId="15" applyFont="1" applyBorder="1" applyAlignment="1">
      <alignment horizontal="justify" vertical="center"/>
    </xf>
    <xf numFmtId="0" fontId="27" fillId="0" borderId="0" xfId="15" applyFont="1" applyBorder="1" applyAlignment="1">
      <alignment horizontal="justify" vertical="center"/>
    </xf>
    <xf numFmtId="0" fontId="27" fillId="0" borderId="5" xfId="15" applyFont="1" applyBorder="1" applyAlignment="1">
      <alignment horizontal="justify" vertical="center"/>
    </xf>
    <xf numFmtId="0" fontId="17" fillId="0" borderId="0" xfId="15" applyFont="1" applyAlignment="1">
      <alignment horizontal="center"/>
    </xf>
    <xf numFmtId="0" fontId="17" fillId="0" borderId="0" xfId="15" applyFont="1"/>
    <xf numFmtId="0" fontId="11" fillId="0" borderId="0" xfId="15" applyFont="1" applyAlignment="1">
      <alignment horizontal="center"/>
    </xf>
    <xf numFmtId="0" fontId="27" fillId="0" borderId="6" xfId="15" applyFont="1" applyBorder="1" applyAlignment="1">
      <alignment horizontal="justify" vertical="center"/>
    </xf>
    <xf numFmtId="0" fontId="27" fillId="0" borderId="11" xfId="15" applyFont="1" applyBorder="1" applyAlignment="1">
      <alignment horizontal="justify" vertical="center"/>
    </xf>
    <xf numFmtId="0" fontId="27" fillId="0" borderId="7" xfId="15" applyFont="1" applyBorder="1" applyAlignment="1">
      <alignment horizontal="justify" vertical="center"/>
    </xf>
    <xf numFmtId="0" fontId="13" fillId="0" borderId="0" xfId="15" applyFont="1" applyAlignment="1">
      <alignment horizontal="center"/>
    </xf>
    <xf numFmtId="0" fontId="3" fillId="0" borderId="8" xfId="16" applyFont="1" applyFill="1" applyBorder="1" applyAlignment="1">
      <alignment horizontal="left"/>
    </xf>
    <xf numFmtId="0" fontId="3" fillId="0" borderId="9" xfId="16" applyFont="1" applyFill="1" applyBorder="1" applyAlignment="1">
      <alignment horizontal="left"/>
    </xf>
    <xf numFmtId="0" fontId="3" fillId="0" borderId="10" xfId="16" applyFont="1" applyFill="1" applyBorder="1" applyAlignment="1">
      <alignment horizontal="left"/>
    </xf>
    <xf numFmtId="4" fontId="27" fillId="0" borderId="6" xfId="17" applyNumberFormat="1" applyFont="1" applyFill="1" applyBorder="1" applyAlignment="1">
      <alignment horizontal="justify" vertical="center"/>
    </xf>
    <xf numFmtId="4" fontId="27" fillId="0" borderId="11" xfId="17" applyNumberFormat="1" applyFont="1" applyFill="1" applyBorder="1" applyAlignment="1">
      <alignment horizontal="justify" vertical="center"/>
    </xf>
    <xf numFmtId="4" fontId="27" fillId="0" borderId="7" xfId="17" applyNumberFormat="1" applyFont="1" applyFill="1" applyBorder="1" applyAlignment="1">
      <alignment horizontal="justify" vertical="center"/>
    </xf>
    <xf numFmtId="0" fontId="27" fillId="0" borderId="1" xfId="8" applyFont="1" applyFill="1" applyBorder="1" applyAlignment="1">
      <alignment horizontal="justify" vertical="center" wrapText="1"/>
    </xf>
    <xf numFmtId="0" fontId="27" fillId="0" borderId="2" xfId="8" applyFont="1" applyFill="1" applyBorder="1" applyAlignment="1">
      <alignment horizontal="justify" vertical="center" wrapText="1"/>
    </xf>
    <xf numFmtId="0" fontId="27" fillId="0" borderId="3" xfId="8" applyFont="1" applyFill="1" applyBorder="1" applyAlignment="1">
      <alignment horizontal="justify" vertical="center" wrapText="1"/>
    </xf>
    <xf numFmtId="0" fontId="4" fillId="0" borderId="4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left" vertical="center"/>
    </xf>
    <xf numFmtId="0" fontId="4" fillId="0" borderId="5" xfId="8" applyFont="1" applyFill="1" applyBorder="1" applyAlignment="1">
      <alignment horizontal="left" vertical="center"/>
    </xf>
    <xf numFmtId="0" fontId="27" fillId="0" borderId="5" xfId="8" applyFont="1" applyBorder="1" applyAlignment="1">
      <alignment horizontal="justify" vertical="center" wrapText="1"/>
    </xf>
    <xf numFmtId="0" fontId="4" fillId="0" borderId="0" xfId="8" applyFont="1" applyBorder="1" applyAlignment="1">
      <alignment horizontal="justify" vertical="center"/>
    </xf>
    <xf numFmtId="0" fontId="4" fillId="0" borderId="5" xfId="8" applyFont="1" applyBorder="1" applyAlignment="1">
      <alignment horizontal="justify" vertical="center"/>
    </xf>
    <xf numFmtId="0" fontId="4" fillId="0" borderId="0" xfId="15" applyFont="1" applyAlignment="1">
      <alignment horizontal="left" vertical="center" wrapText="1"/>
    </xf>
    <xf numFmtId="0" fontId="3" fillId="0" borderId="0" xfId="16" applyFont="1" applyFill="1" applyBorder="1" applyAlignment="1">
      <alignment horizontal="center" vertical="top"/>
    </xf>
    <xf numFmtId="0" fontId="5" fillId="0" borderId="0" xfId="12" applyFont="1" applyBorder="1" applyAlignment="1">
      <alignment horizontal="justify" vertical="center"/>
    </xf>
    <xf numFmtId="0" fontId="11" fillId="0" borderId="0" xfId="16" applyFont="1" applyFill="1" applyBorder="1" applyAlignment="1">
      <alignment horizontal="left" vertical="top"/>
    </xf>
    <xf numFmtId="0" fontId="2" fillId="0" borderId="12" xfId="16" applyFont="1" applyFill="1" applyBorder="1" applyAlignment="1">
      <alignment horizontal="left" vertical="top"/>
    </xf>
    <xf numFmtId="0" fontId="27" fillId="0" borderId="1" xfId="8" applyFont="1" applyBorder="1" applyAlignment="1">
      <alignment horizontal="left" vertical="center"/>
    </xf>
    <xf numFmtId="0" fontId="27" fillId="0" borderId="2" xfId="8" applyFont="1" applyBorder="1" applyAlignment="1">
      <alignment horizontal="left" vertical="center"/>
    </xf>
    <xf numFmtId="0" fontId="27" fillId="0" borderId="3" xfId="8" applyFont="1" applyBorder="1" applyAlignment="1">
      <alignment horizontal="left" vertical="center"/>
    </xf>
    <xf numFmtId="0" fontId="27" fillId="0" borderId="4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27" fillId="0" borderId="5" xfId="8" applyFont="1" applyBorder="1" applyAlignment="1">
      <alignment horizontal="left" vertical="center" wrapText="1"/>
    </xf>
    <xf numFmtId="0" fontId="27" fillId="0" borderId="4" xfId="15" applyFont="1" applyBorder="1" applyAlignment="1">
      <alignment horizontal="left" vertical="center"/>
    </xf>
    <xf numFmtId="0" fontId="27" fillId="0" borderId="0" xfId="15" applyFont="1" applyBorder="1" applyAlignment="1">
      <alignment horizontal="left" vertical="center"/>
    </xf>
    <xf numFmtId="0" fontId="27" fillId="0" borderId="5" xfId="15" applyFont="1" applyBorder="1" applyAlignment="1">
      <alignment horizontal="left" vertical="center"/>
    </xf>
    <xf numFmtId="0" fontId="13" fillId="0" borderId="0" xfId="15" applyFont="1"/>
    <xf numFmtId="0" fontId="6" fillId="2" borderId="24" xfId="15" applyFont="1" applyFill="1" applyBorder="1" applyAlignment="1">
      <alignment horizontal="center" vertical="center"/>
    </xf>
    <xf numFmtId="0" fontId="27" fillId="0" borderId="6" xfId="8" applyFont="1" applyFill="1" applyBorder="1" applyAlignment="1">
      <alignment horizontal="justify" vertical="center"/>
    </xf>
    <xf numFmtId="0" fontId="27" fillId="0" borderId="11" xfId="8" applyFont="1" applyFill="1" applyBorder="1" applyAlignment="1">
      <alignment horizontal="justify" vertical="center"/>
    </xf>
    <xf numFmtId="0" fontId="27" fillId="0" borderId="7" xfId="8" applyFont="1" applyFill="1" applyBorder="1" applyAlignment="1">
      <alignment horizontal="justify" vertical="center"/>
    </xf>
    <xf numFmtId="0" fontId="13" fillId="0" borderId="11" xfId="15" applyFont="1" applyBorder="1" applyAlignment="1">
      <alignment horizontal="center"/>
    </xf>
    <xf numFmtId="0" fontId="27" fillId="0" borderId="7" xfId="8" applyFont="1" applyBorder="1" applyAlignment="1">
      <alignment horizontal="justify" vertical="center"/>
    </xf>
    <xf numFmtId="0" fontId="3" fillId="0" borderId="11" xfId="16" applyFont="1" applyFill="1" applyBorder="1" applyAlignment="1">
      <alignment horizontal="left" vertical="top" wrapText="1"/>
    </xf>
    <xf numFmtId="0" fontId="6" fillId="0" borderId="4" xfId="8" applyFont="1" applyBorder="1" applyAlignment="1">
      <alignment horizontal="justify" vertical="center"/>
    </xf>
    <xf numFmtId="0" fontId="6" fillId="0" borderId="0" xfId="8" applyFont="1" applyBorder="1" applyAlignment="1">
      <alignment horizontal="justify" vertical="center"/>
    </xf>
    <xf numFmtId="0" fontId="6" fillId="0" borderId="5" xfId="8" applyFont="1" applyBorder="1" applyAlignment="1">
      <alignment horizontal="justify" vertical="center"/>
    </xf>
    <xf numFmtId="0" fontId="4" fillId="2" borderId="12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27" fillId="0" borderId="29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/>
    </xf>
    <xf numFmtId="0" fontId="4" fillId="0" borderId="28" xfId="8" applyFont="1" applyBorder="1" applyAlignment="1">
      <alignment horizontal="left" vertical="top" wrapText="1"/>
    </xf>
    <xf numFmtId="0" fontId="5" fillId="0" borderId="0" xfId="8" applyFont="1" applyFill="1" applyBorder="1" applyAlignment="1">
      <alignment horizontal="justify" wrapText="1"/>
    </xf>
    <xf numFmtId="0" fontId="3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justify" vertical="top" wrapText="1"/>
    </xf>
    <xf numFmtId="0" fontId="5" fillId="0" borderId="0" xfId="8" applyFont="1" applyFill="1" applyBorder="1" applyAlignment="1">
      <alignment horizontal="justify" vertical="center" wrapText="1"/>
    </xf>
    <xf numFmtId="0" fontId="3" fillId="0" borderId="17" xfId="8" applyFont="1" applyFill="1" applyBorder="1" applyAlignment="1">
      <alignment horizontal="center"/>
    </xf>
    <xf numFmtId="0" fontId="3" fillId="0" borderId="0" xfId="18" applyFont="1" applyAlignment="1">
      <alignment horizontal="left" vertical="center" wrapText="1"/>
    </xf>
    <xf numFmtId="0" fontId="3" fillId="2" borderId="12" xfId="8" applyFont="1" applyFill="1" applyBorder="1" applyAlignment="1">
      <alignment horizontal="center" vertical="center" wrapText="1"/>
    </xf>
    <xf numFmtId="0" fontId="27" fillId="0" borderId="8" xfId="8" applyFont="1" applyFill="1" applyBorder="1" applyAlignment="1">
      <alignment horizontal="justify" vertical="center"/>
    </xf>
    <xf numFmtId="0" fontId="27" fillId="0" borderId="9" xfId="8" applyFont="1" applyFill="1" applyBorder="1" applyAlignment="1">
      <alignment horizontal="justify" vertical="center"/>
    </xf>
    <xf numFmtId="0" fontId="27" fillId="0" borderId="10" xfId="8" applyFont="1" applyFill="1" applyBorder="1" applyAlignment="1">
      <alignment horizontal="justify" vertical="center"/>
    </xf>
    <xf numFmtId="0" fontId="4" fillId="0" borderId="31" xfId="15" applyFont="1" applyFill="1" applyBorder="1" applyAlignment="1">
      <alignment horizontal="left" vertical="center" wrapText="1"/>
    </xf>
    <xf numFmtId="4" fontId="4" fillId="0" borderId="32" xfId="15" applyNumberFormat="1" applyFont="1" applyFill="1" applyBorder="1" applyAlignment="1">
      <alignment horizontal="right" vertical="center" wrapText="1"/>
    </xf>
    <xf numFmtId="0" fontId="12" fillId="0" borderId="0" xfId="15" applyFont="1" applyAlignment="1">
      <alignment horizontal="center"/>
    </xf>
    <xf numFmtId="0" fontId="4" fillId="0" borderId="0" xfId="15" applyFont="1" applyFill="1" applyAlignment="1">
      <alignment horizontal="center"/>
    </xf>
    <xf numFmtId="4" fontId="6" fillId="2" borderId="12" xfId="17" applyNumberFormat="1" applyFont="1" applyFill="1" applyBorder="1" applyAlignment="1">
      <alignment horizontal="center" wrapText="1"/>
    </xf>
    <xf numFmtId="0" fontId="4" fillId="0" borderId="12" xfId="15" applyFont="1" applyFill="1" applyBorder="1" applyAlignment="1">
      <alignment horizontal="center"/>
    </xf>
    <xf numFmtId="0" fontId="4" fillId="0" borderId="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2" xfId="15" applyFont="1" applyBorder="1" applyAlignment="1">
      <alignment horizontal="center" wrapText="1"/>
    </xf>
    <xf numFmtId="0" fontId="4" fillId="0" borderId="12" xfId="15" applyFont="1" applyBorder="1" applyAlignment="1">
      <alignment horizontal="center"/>
    </xf>
    <xf numFmtId="0" fontId="5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15" applyFont="1" applyAlignment="1">
      <alignment horizontal="center"/>
    </xf>
    <xf numFmtId="0" fontId="4" fillId="0" borderId="5" xfId="8" applyFont="1" applyFill="1" applyBorder="1" applyAlignment="1">
      <alignment horizontal="center"/>
    </xf>
    <xf numFmtId="0" fontId="1" fillId="0" borderId="0" xfId="15" applyAlignment="1">
      <alignment horizontal="center"/>
    </xf>
    <xf numFmtId="0" fontId="13" fillId="0" borderId="11" xfId="15" applyFont="1" applyBorder="1" applyAlignment="1"/>
    <xf numFmtId="49" fontId="4" fillId="0" borderId="12" xfId="15" applyNumberFormat="1" applyFont="1" applyFill="1" applyBorder="1" applyAlignment="1">
      <alignment horizontal="left" wrapText="1"/>
    </xf>
  </cellXfs>
  <cellStyles count="30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" xfId="29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57150</xdr:rowOff>
    </xdr:from>
    <xdr:to>
      <xdr:col>1</xdr:col>
      <xdr:colOff>1028700</xdr:colOff>
      <xdr:row>4</xdr:row>
      <xdr:rowOff>76199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7650"/>
          <a:ext cx="13335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47625</xdr:rowOff>
    </xdr:from>
    <xdr:to>
      <xdr:col>6</xdr:col>
      <xdr:colOff>66675</xdr:colOff>
      <xdr:row>4</xdr:row>
      <xdr:rowOff>76200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381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1647824</xdr:colOff>
      <xdr:row>37</xdr:row>
      <xdr:rowOff>92479</xdr:rowOff>
    </xdr:from>
    <xdr:to>
      <xdr:col>2</xdr:col>
      <xdr:colOff>1133474</xdr:colOff>
      <xdr:row>42</xdr:row>
      <xdr:rowOff>57150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2409824" y="7121929"/>
          <a:ext cx="31527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95250</xdr:colOff>
      <xdr:row>37</xdr:row>
      <xdr:rowOff>118517</xdr:rowOff>
    </xdr:from>
    <xdr:to>
      <xdr:col>5</xdr:col>
      <xdr:colOff>38099</xdr:colOff>
      <xdr:row>41</xdr:row>
      <xdr:rowOff>161925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5667375" y="7147967"/>
          <a:ext cx="2124074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914400</xdr:colOff>
      <xdr:row>37</xdr:row>
      <xdr:rowOff>129589</xdr:rowOff>
    </xdr:from>
    <xdr:to>
      <xdr:col>7</xdr:col>
      <xdr:colOff>257175</xdr:colOff>
      <xdr:row>41</xdr:row>
      <xdr:rowOff>85725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7820025" y="7159039"/>
          <a:ext cx="2619375" cy="737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</xdr:colOff>
      <xdr:row>37</xdr:row>
      <xdr:rowOff>92529</xdr:rowOff>
    </xdr:from>
    <xdr:to>
      <xdr:col>1</xdr:col>
      <xdr:colOff>1228726</xdr:colOff>
      <xdr:row>42</xdr:row>
      <xdr:rowOff>19051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" y="7121979"/>
          <a:ext cx="199072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47625</xdr:rowOff>
    </xdr:from>
    <xdr:to>
      <xdr:col>1</xdr:col>
      <xdr:colOff>552450</xdr:colOff>
      <xdr:row>5</xdr:row>
      <xdr:rowOff>9525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0</xdr:rowOff>
    </xdr:from>
    <xdr:to>
      <xdr:col>4</xdr:col>
      <xdr:colOff>1038225</xdr:colOff>
      <xdr:row>5</xdr:row>
      <xdr:rowOff>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90500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914400</xdr:colOff>
      <xdr:row>20</xdr:row>
      <xdr:rowOff>111529</xdr:rowOff>
    </xdr:from>
    <xdr:to>
      <xdr:col>2</xdr:col>
      <xdr:colOff>590550</xdr:colOff>
      <xdr:row>25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905000" y="4969279"/>
          <a:ext cx="23526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1219200</xdr:colOff>
      <xdr:row>20</xdr:row>
      <xdr:rowOff>167689</xdr:rowOff>
    </xdr:from>
    <xdr:to>
      <xdr:col>5</xdr:col>
      <xdr:colOff>180975</xdr:colOff>
      <xdr:row>25</xdr:row>
      <xdr:rowOff>180975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276975" y="5025439"/>
          <a:ext cx="151447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</xdr:row>
      <xdr:rowOff>130629</xdr:rowOff>
    </xdr:from>
    <xdr:to>
      <xdr:col>1</xdr:col>
      <xdr:colOff>933449</xdr:colOff>
      <xdr:row>25</xdr:row>
      <xdr:rowOff>76201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5397954"/>
          <a:ext cx="197167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438150</xdr:colOff>
      <xdr:row>20</xdr:row>
      <xdr:rowOff>133350</xdr:rowOff>
    </xdr:from>
    <xdr:to>
      <xdr:col>4</xdr:col>
      <xdr:colOff>114300</xdr:colOff>
      <xdr:row>25</xdr:row>
      <xdr:rowOff>5308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105275" y="4991100"/>
          <a:ext cx="235267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66675</xdr:rowOff>
    </xdr:from>
    <xdr:to>
      <xdr:col>1</xdr:col>
      <xdr:colOff>504825</xdr:colOff>
      <xdr:row>5</xdr:row>
      <xdr:rowOff>28575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</xdr:row>
      <xdr:rowOff>38100</xdr:rowOff>
    </xdr:from>
    <xdr:to>
      <xdr:col>4</xdr:col>
      <xdr:colOff>847725</xdr:colOff>
      <xdr:row>5</xdr:row>
      <xdr:rowOff>38100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28600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914400</xdr:colOff>
      <xdr:row>15</xdr:row>
      <xdr:rowOff>111529</xdr:rowOff>
    </xdr:from>
    <xdr:to>
      <xdr:col>2</xdr:col>
      <xdr:colOff>590550</xdr:colOff>
      <xdr:row>20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905000" y="4969279"/>
          <a:ext cx="23526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1219200</xdr:colOff>
      <xdr:row>15</xdr:row>
      <xdr:rowOff>167689</xdr:rowOff>
    </xdr:from>
    <xdr:to>
      <xdr:col>5</xdr:col>
      <xdr:colOff>180975</xdr:colOff>
      <xdr:row>20</xdr:row>
      <xdr:rowOff>180975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276975" y="5025439"/>
          <a:ext cx="191452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</xdr:row>
      <xdr:rowOff>130629</xdr:rowOff>
    </xdr:from>
    <xdr:to>
      <xdr:col>1</xdr:col>
      <xdr:colOff>933449</xdr:colOff>
      <xdr:row>20</xdr:row>
      <xdr:rowOff>76201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4988379"/>
          <a:ext cx="1924049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438150</xdr:colOff>
      <xdr:row>15</xdr:row>
      <xdr:rowOff>133350</xdr:rowOff>
    </xdr:from>
    <xdr:to>
      <xdr:col>4</xdr:col>
      <xdr:colOff>114300</xdr:colOff>
      <xdr:row>20</xdr:row>
      <xdr:rowOff>5308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105275" y="4991100"/>
          <a:ext cx="235267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76200</xdr:rowOff>
    </xdr:from>
    <xdr:to>
      <xdr:col>1</xdr:col>
      <xdr:colOff>314325</xdr:colOff>
      <xdr:row>5</xdr:row>
      <xdr:rowOff>38100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85725</xdr:rowOff>
    </xdr:from>
    <xdr:to>
      <xdr:col>4</xdr:col>
      <xdr:colOff>952500</xdr:colOff>
      <xdr:row>5</xdr:row>
      <xdr:rowOff>85725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76225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914400</xdr:colOff>
      <xdr:row>20</xdr:row>
      <xdr:rowOff>111529</xdr:rowOff>
    </xdr:from>
    <xdr:to>
      <xdr:col>2</xdr:col>
      <xdr:colOff>590550</xdr:colOff>
      <xdr:row>25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905000" y="3226204"/>
          <a:ext cx="23526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1219200</xdr:colOff>
      <xdr:row>20</xdr:row>
      <xdr:rowOff>167689</xdr:rowOff>
    </xdr:from>
    <xdr:to>
      <xdr:col>5</xdr:col>
      <xdr:colOff>180975</xdr:colOff>
      <xdr:row>25</xdr:row>
      <xdr:rowOff>180975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276975" y="3282364"/>
          <a:ext cx="1924050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</xdr:row>
      <xdr:rowOff>130629</xdr:rowOff>
    </xdr:from>
    <xdr:to>
      <xdr:col>1</xdr:col>
      <xdr:colOff>933449</xdr:colOff>
      <xdr:row>25</xdr:row>
      <xdr:rowOff>76201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3245304"/>
          <a:ext cx="1924049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438150</xdr:colOff>
      <xdr:row>20</xdr:row>
      <xdr:rowOff>133350</xdr:rowOff>
    </xdr:from>
    <xdr:to>
      <xdr:col>4</xdr:col>
      <xdr:colOff>114300</xdr:colOff>
      <xdr:row>25</xdr:row>
      <xdr:rowOff>5308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105275" y="3248025"/>
          <a:ext cx="258127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257175</xdr:colOff>
      <xdr:row>4</xdr:row>
      <xdr:rowOff>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0</xdr:row>
      <xdr:rowOff>161925</xdr:rowOff>
    </xdr:from>
    <xdr:to>
      <xdr:col>6</xdr:col>
      <xdr:colOff>295275</xdr:colOff>
      <xdr:row>4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61925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914400</xdr:colOff>
      <xdr:row>21</xdr:row>
      <xdr:rowOff>111529</xdr:rowOff>
    </xdr:from>
    <xdr:to>
      <xdr:col>2</xdr:col>
      <xdr:colOff>590550</xdr:colOff>
      <xdr:row>26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2047875" y="4626379"/>
          <a:ext cx="21812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4</xdr:col>
      <xdr:colOff>619124</xdr:colOff>
      <xdr:row>21</xdr:row>
      <xdr:rowOff>129589</xdr:rowOff>
    </xdr:from>
    <xdr:to>
      <xdr:col>6</xdr:col>
      <xdr:colOff>695324</xdr:colOff>
      <xdr:row>26</xdr:row>
      <xdr:rowOff>142875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5743574" y="5244514"/>
          <a:ext cx="187642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21</xdr:row>
      <xdr:rowOff>130629</xdr:rowOff>
    </xdr:from>
    <xdr:to>
      <xdr:col>1</xdr:col>
      <xdr:colOff>933449</xdr:colOff>
      <xdr:row>26</xdr:row>
      <xdr:rowOff>76201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4645479"/>
          <a:ext cx="206692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438149</xdr:colOff>
      <xdr:row>21</xdr:row>
      <xdr:rowOff>133350</xdr:rowOff>
    </xdr:from>
    <xdr:to>
      <xdr:col>4</xdr:col>
      <xdr:colOff>733424</xdr:colOff>
      <xdr:row>26</xdr:row>
      <xdr:rowOff>5308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3314699" y="5248275"/>
          <a:ext cx="254317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85725</xdr:colOff>
      <xdr:row>4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1</xdr:row>
      <xdr:rowOff>47625</xdr:rowOff>
    </xdr:from>
    <xdr:to>
      <xdr:col>5</xdr:col>
      <xdr:colOff>1095375</xdr:colOff>
      <xdr:row>5</xdr:row>
      <xdr:rowOff>47625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38125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838200</xdr:colOff>
      <xdr:row>18</xdr:row>
      <xdr:rowOff>102004</xdr:rowOff>
    </xdr:from>
    <xdr:to>
      <xdr:col>2</xdr:col>
      <xdr:colOff>971550</xdr:colOff>
      <xdr:row>23</xdr:row>
      <xdr:rowOff>85725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2162175" y="3492904"/>
          <a:ext cx="2571750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295275</xdr:colOff>
      <xdr:row>18</xdr:row>
      <xdr:rowOff>158164</xdr:rowOff>
    </xdr:from>
    <xdr:to>
      <xdr:col>6</xdr:col>
      <xdr:colOff>1076325</xdr:colOff>
      <xdr:row>23</xdr:row>
      <xdr:rowOff>171450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7343775" y="3549064"/>
          <a:ext cx="218122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83004</xdr:rowOff>
    </xdr:from>
    <xdr:to>
      <xdr:col>1</xdr:col>
      <xdr:colOff>933449</xdr:colOff>
      <xdr:row>23</xdr:row>
      <xdr:rowOff>28576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3169104"/>
          <a:ext cx="1695449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1076324</xdr:colOff>
      <xdr:row>18</xdr:row>
      <xdr:rowOff>123825</xdr:rowOff>
    </xdr:from>
    <xdr:to>
      <xdr:col>5</xdr:col>
      <xdr:colOff>200024</xdr:colOff>
      <xdr:row>22</xdr:row>
      <xdr:rowOff>186283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838699" y="3514725"/>
          <a:ext cx="240982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3</xdr:col>
      <xdr:colOff>1247775</xdr:colOff>
      <xdr:row>55</xdr:row>
      <xdr:rowOff>19050</xdr:rowOff>
    </xdr:to>
    <xdr:sp macro="" textlink="">
      <xdr:nvSpPr>
        <xdr:cNvPr id="6" name="3 CuadroTexto"/>
        <xdr:cNvSpPr txBox="1"/>
      </xdr:nvSpPr>
      <xdr:spPr>
        <a:xfrm>
          <a:off x="0" y="6057900"/>
          <a:ext cx="6229350" cy="590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1276350</xdr:colOff>
      <xdr:row>40</xdr:row>
      <xdr:rowOff>102004</xdr:rowOff>
    </xdr:from>
    <xdr:to>
      <xdr:col>1</xdr:col>
      <xdr:colOff>3762375</xdr:colOff>
      <xdr:row>45</xdr:row>
      <xdr:rowOff>85725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514600" y="8407804"/>
          <a:ext cx="24860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9524</xdr:colOff>
      <xdr:row>40</xdr:row>
      <xdr:rowOff>148639</xdr:rowOff>
    </xdr:from>
    <xdr:to>
      <xdr:col>4</xdr:col>
      <xdr:colOff>161924</xdr:colOff>
      <xdr:row>43</xdr:row>
      <xdr:rowOff>171450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877049" y="8454439"/>
          <a:ext cx="2390775" cy="59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63954</xdr:rowOff>
    </xdr:from>
    <xdr:to>
      <xdr:col>1</xdr:col>
      <xdr:colOff>1409700</xdr:colOff>
      <xdr:row>44</xdr:row>
      <xdr:rowOff>28575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998279"/>
          <a:ext cx="2647950" cy="726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3552825</xdr:colOff>
      <xdr:row>40</xdr:row>
      <xdr:rowOff>104775</xdr:rowOff>
    </xdr:from>
    <xdr:to>
      <xdr:col>3</xdr:col>
      <xdr:colOff>342900</xdr:colOff>
      <xdr:row>44</xdr:row>
      <xdr:rowOff>167233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791075" y="8410575"/>
          <a:ext cx="2419350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66675</xdr:rowOff>
    </xdr:from>
    <xdr:to>
      <xdr:col>1</xdr:col>
      <xdr:colOff>333375</xdr:colOff>
      <xdr:row>5</xdr:row>
      <xdr:rowOff>28575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7175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1</xdr:row>
      <xdr:rowOff>38100</xdr:rowOff>
    </xdr:from>
    <xdr:to>
      <xdr:col>3</xdr:col>
      <xdr:colOff>1200150</xdr:colOff>
      <xdr:row>5</xdr:row>
      <xdr:rowOff>38100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28600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57150</xdr:rowOff>
    </xdr:from>
    <xdr:to>
      <xdr:col>4</xdr:col>
      <xdr:colOff>742950</xdr:colOff>
      <xdr:row>5</xdr:row>
      <xdr:rowOff>142875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47650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1333500</xdr:colOff>
      <xdr:row>5</xdr:row>
      <xdr:rowOff>57150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42</xdr:row>
      <xdr:rowOff>35329</xdr:rowOff>
    </xdr:from>
    <xdr:to>
      <xdr:col>1</xdr:col>
      <xdr:colOff>2828925</xdr:colOff>
      <xdr:row>47</xdr:row>
      <xdr:rowOff>19050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885950" y="9607954"/>
          <a:ext cx="25241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123824</xdr:colOff>
      <xdr:row>42</xdr:row>
      <xdr:rowOff>24814</xdr:rowOff>
    </xdr:from>
    <xdr:to>
      <xdr:col>5</xdr:col>
      <xdr:colOff>171449</xdr:colOff>
      <xdr:row>47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53099" y="9597439"/>
          <a:ext cx="199072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83004</xdr:rowOff>
    </xdr:from>
    <xdr:to>
      <xdr:col>1</xdr:col>
      <xdr:colOff>428625</xdr:colOff>
      <xdr:row>47</xdr:row>
      <xdr:rowOff>28576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9655629"/>
          <a:ext cx="2009775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2524125</xdr:colOff>
      <xdr:row>42</xdr:row>
      <xdr:rowOff>9525</xdr:rowOff>
    </xdr:from>
    <xdr:to>
      <xdr:col>3</xdr:col>
      <xdr:colOff>142875</xdr:colOff>
      <xdr:row>46</xdr:row>
      <xdr:rowOff>71983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105275" y="9582150"/>
          <a:ext cx="166687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46</xdr:row>
      <xdr:rowOff>9525</xdr:rowOff>
    </xdr:from>
    <xdr:to>
      <xdr:col>6</xdr:col>
      <xdr:colOff>742950</xdr:colOff>
      <xdr:row>48</xdr:row>
      <xdr:rowOff>171450</xdr:rowOff>
    </xdr:to>
    <xdr:sp macro="" textlink="">
      <xdr:nvSpPr>
        <xdr:cNvPr id="7" name="3 CuadroTexto"/>
        <xdr:cNvSpPr txBox="1"/>
      </xdr:nvSpPr>
      <xdr:spPr>
        <a:xfrm>
          <a:off x="1" y="6153150"/>
          <a:ext cx="7686674" cy="5429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209550</xdr:colOff>
      <xdr:row>0</xdr:row>
      <xdr:rowOff>180975</xdr:rowOff>
    </xdr:from>
    <xdr:to>
      <xdr:col>1</xdr:col>
      <xdr:colOff>781050</xdr:colOff>
      <xdr:row>4</xdr:row>
      <xdr:rowOff>9524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3335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495300</xdr:colOff>
      <xdr:row>1</xdr:row>
      <xdr:rowOff>85725</xdr:rowOff>
    </xdr:from>
    <xdr:to>
      <xdr:col>6</xdr:col>
      <xdr:colOff>352425</xdr:colOff>
      <xdr:row>4</xdr:row>
      <xdr:rowOff>114300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762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2105024</xdr:colOff>
      <xdr:row>25</xdr:row>
      <xdr:rowOff>121054</xdr:rowOff>
    </xdr:from>
    <xdr:to>
      <xdr:col>3</xdr:col>
      <xdr:colOff>238124</xdr:colOff>
      <xdr:row>30</xdr:row>
      <xdr:rowOff>85725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867024" y="5350279"/>
          <a:ext cx="2476500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161925</xdr:colOff>
      <xdr:row>25</xdr:row>
      <xdr:rowOff>137567</xdr:rowOff>
    </xdr:from>
    <xdr:to>
      <xdr:col>5</xdr:col>
      <xdr:colOff>66674</xdr:colOff>
      <xdr:row>29</xdr:row>
      <xdr:rowOff>180975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5267325" y="5366792"/>
          <a:ext cx="2543174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914400</xdr:colOff>
      <xdr:row>25</xdr:row>
      <xdr:rowOff>129589</xdr:rowOff>
    </xdr:from>
    <xdr:to>
      <xdr:col>7</xdr:col>
      <xdr:colOff>257175</xdr:colOff>
      <xdr:row>30</xdr:row>
      <xdr:rowOff>123825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7820025" y="7159039"/>
          <a:ext cx="261937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25</xdr:row>
      <xdr:rowOff>92529</xdr:rowOff>
    </xdr:from>
    <xdr:to>
      <xdr:col>1</xdr:col>
      <xdr:colOff>2009775</xdr:colOff>
      <xdr:row>30</xdr:row>
      <xdr:rowOff>19051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" y="5321754"/>
          <a:ext cx="277177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57150</xdr:rowOff>
    </xdr:from>
    <xdr:to>
      <xdr:col>1</xdr:col>
      <xdr:colOff>914400</xdr:colOff>
      <xdr:row>5</xdr:row>
      <xdr:rowOff>76199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38150"/>
          <a:ext cx="13335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857250</xdr:colOff>
      <xdr:row>1</xdr:row>
      <xdr:rowOff>161925</xdr:rowOff>
    </xdr:from>
    <xdr:to>
      <xdr:col>6</xdr:col>
      <xdr:colOff>476250</xdr:colOff>
      <xdr:row>5</xdr:row>
      <xdr:rowOff>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3524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1371600</xdr:colOff>
      <xdr:row>20</xdr:row>
      <xdr:rowOff>92479</xdr:rowOff>
    </xdr:from>
    <xdr:to>
      <xdr:col>3</xdr:col>
      <xdr:colOff>333375</xdr:colOff>
      <xdr:row>25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33600" y="4026304"/>
          <a:ext cx="21812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114300</xdr:colOff>
      <xdr:row>20</xdr:row>
      <xdr:rowOff>148639</xdr:rowOff>
    </xdr:from>
    <xdr:to>
      <xdr:col>7</xdr:col>
      <xdr:colOff>85724</xdr:colOff>
      <xdr:row>25</xdr:row>
      <xdr:rowOff>142875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6496050" y="4082464"/>
          <a:ext cx="212407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20</xdr:row>
      <xdr:rowOff>92529</xdr:rowOff>
    </xdr:from>
    <xdr:to>
      <xdr:col>1</xdr:col>
      <xdr:colOff>1438274</xdr:colOff>
      <xdr:row>25</xdr:row>
      <xdr:rowOff>19051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" y="4026354"/>
          <a:ext cx="22002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333376</xdr:colOff>
      <xdr:row>20</xdr:row>
      <xdr:rowOff>108992</xdr:rowOff>
    </xdr:from>
    <xdr:to>
      <xdr:col>5</xdr:col>
      <xdr:colOff>104775</xdr:colOff>
      <xdr:row>24</xdr:row>
      <xdr:rowOff>152400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314826" y="4042817"/>
          <a:ext cx="2171699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123825</xdr:rowOff>
    </xdr:from>
    <xdr:to>
      <xdr:col>1</xdr:col>
      <xdr:colOff>228600</xdr:colOff>
      <xdr:row>4</xdr:row>
      <xdr:rowOff>142874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14325"/>
          <a:ext cx="13335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495300</xdr:colOff>
      <xdr:row>1</xdr:row>
      <xdr:rowOff>123825</xdr:rowOff>
    </xdr:from>
    <xdr:to>
      <xdr:col>4</xdr:col>
      <xdr:colOff>1181100</xdr:colOff>
      <xdr:row>4</xdr:row>
      <xdr:rowOff>152400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3143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21</xdr:row>
      <xdr:rowOff>130579</xdr:rowOff>
    </xdr:from>
    <xdr:to>
      <xdr:col>2</xdr:col>
      <xdr:colOff>438150</xdr:colOff>
      <xdr:row>26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609725" y="4216804"/>
          <a:ext cx="28479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1038226</xdr:colOff>
      <xdr:row>21</xdr:row>
      <xdr:rowOff>148639</xdr:rowOff>
    </xdr:from>
    <xdr:to>
      <xdr:col>4</xdr:col>
      <xdr:colOff>1676400</xdr:colOff>
      <xdr:row>26</xdr:row>
      <xdr:rowOff>142875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6362701" y="4234864"/>
          <a:ext cx="197167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21</xdr:row>
      <xdr:rowOff>92529</xdr:rowOff>
    </xdr:from>
    <xdr:to>
      <xdr:col>1</xdr:col>
      <xdr:colOff>381000</xdr:colOff>
      <xdr:row>26</xdr:row>
      <xdr:rowOff>19051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" y="4178754"/>
          <a:ext cx="181927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38100</xdr:colOff>
      <xdr:row>21</xdr:row>
      <xdr:rowOff>133350</xdr:rowOff>
    </xdr:from>
    <xdr:to>
      <xdr:col>3</xdr:col>
      <xdr:colOff>904874</xdr:colOff>
      <xdr:row>25</xdr:row>
      <xdr:rowOff>176758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057650" y="4219575"/>
          <a:ext cx="2171699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95249</xdr:rowOff>
    </xdr:from>
    <xdr:to>
      <xdr:col>1</xdr:col>
      <xdr:colOff>733425</xdr:colOff>
      <xdr:row>6</xdr:row>
      <xdr:rowOff>57149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49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2</xdr:row>
      <xdr:rowOff>47624</xdr:rowOff>
    </xdr:from>
    <xdr:to>
      <xdr:col>5</xdr:col>
      <xdr:colOff>19050</xdr:colOff>
      <xdr:row>6</xdr:row>
      <xdr:rowOff>47624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428624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990600</xdr:colOff>
      <xdr:row>39</xdr:row>
      <xdr:rowOff>130579</xdr:rowOff>
    </xdr:from>
    <xdr:to>
      <xdr:col>2</xdr:col>
      <xdr:colOff>781050</xdr:colOff>
      <xdr:row>44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752600" y="8684029"/>
          <a:ext cx="2114550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4</xdr:col>
      <xdr:colOff>295276</xdr:colOff>
      <xdr:row>39</xdr:row>
      <xdr:rowOff>158164</xdr:rowOff>
    </xdr:from>
    <xdr:to>
      <xdr:col>8</xdr:col>
      <xdr:colOff>38100</xdr:colOff>
      <xdr:row>44</xdr:row>
      <xdr:rowOff>152400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6219826" y="8711614"/>
          <a:ext cx="214312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39</xdr:row>
      <xdr:rowOff>92529</xdr:rowOff>
    </xdr:from>
    <xdr:to>
      <xdr:col>1</xdr:col>
      <xdr:colOff>1143000</xdr:colOff>
      <xdr:row>44</xdr:row>
      <xdr:rowOff>19051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" y="8645979"/>
          <a:ext cx="1904999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762000</xdr:colOff>
      <xdr:row>39</xdr:row>
      <xdr:rowOff>123825</xdr:rowOff>
    </xdr:from>
    <xdr:to>
      <xdr:col>4</xdr:col>
      <xdr:colOff>323849</xdr:colOff>
      <xdr:row>43</xdr:row>
      <xdr:rowOff>167233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076700" y="8677275"/>
          <a:ext cx="2171699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2505075</xdr:colOff>
      <xdr:row>27</xdr:row>
      <xdr:rowOff>121054</xdr:rowOff>
    </xdr:from>
    <xdr:to>
      <xdr:col>1</xdr:col>
      <xdr:colOff>1495425</xdr:colOff>
      <xdr:row>32</xdr:row>
      <xdr:rowOff>85725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505075" y="8112529"/>
          <a:ext cx="2971800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1</xdr:col>
      <xdr:colOff>3867150</xdr:colOff>
      <xdr:row>27</xdr:row>
      <xdr:rowOff>158164</xdr:rowOff>
    </xdr:from>
    <xdr:to>
      <xdr:col>3</xdr:col>
      <xdr:colOff>47625</xdr:colOff>
      <xdr:row>31</xdr:row>
      <xdr:rowOff>152400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7019925" y="8149639"/>
          <a:ext cx="1962150" cy="77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27</xdr:row>
      <xdr:rowOff>92529</xdr:rowOff>
    </xdr:from>
    <xdr:to>
      <xdr:col>0</xdr:col>
      <xdr:colOff>2733675</xdr:colOff>
      <xdr:row>32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8084004"/>
          <a:ext cx="273367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 editAs="oneCell">
    <xdr:from>
      <xdr:col>0</xdr:col>
      <xdr:colOff>638175</xdr:colOff>
      <xdr:row>1</xdr:row>
      <xdr:rowOff>47625</xdr:rowOff>
    </xdr:from>
    <xdr:to>
      <xdr:col>0</xdr:col>
      <xdr:colOff>1971675</xdr:colOff>
      <xdr:row>5</xdr:row>
      <xdr:rowOff>9525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38125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1</xdr:row>
      <xdr:rowOff>76200</xdr:rowOff>
    </xdr:from>
    <xdr:to>
      <xdr:col>2</xdr:col>
      <xdr:colOff>1123950</xdr:colOff>
      <xdr:row>5</xdr:row>
      <xdr:rowOff>76200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66700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1381125</xdr:colOff>
      <xdr:row>27</xdr:row>
      <xdr:rowOff>142875</xdr:rowOff>
    </xdr:from>
    <xdr:to>
      <xdr:col>1</xdr:col>
      <xdr:colOff>3552824</xdr:colOff>
      <xdr:row>31</xdr:row>
      <xdr:rowOff>186283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533900" y="8515350"/>
          <a:ext cx="2171699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403</xdr:col>
      <xdr:colOff>314325</xdr:colOff>
      <xdr:row>41</xdr:row>
      <xdr:rowOff>19050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0868025"/>
          <a:ext cx="3116675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4</xdr:row>
      <xdr:rowOff>142875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1066800</xdr:colOff>
      <xdr:row>1</xdr:row>
      <xdr:rowOff>47625</xdr:rowOff>
    </xdr:from>
    <xdr:to>
      <xdr:col>3</xdr:col>
      <xdr:colOff>1905000</xdr:colOff>
      <xdr:row>5</xdr:row>
      <xdr:rowOff>38100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8125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800099</xdr:colOff>
      <xdr:row>17</xdr:row>
      <xdr:rowOff>187729</xdr:rowOff>
    </xdr:from>
    <xdr:to>
      <xdr:col>1</xdr:col>
      <xdr:colOff>3076574</xdr:colOff>
      <xdr:row>22</xdr:row>
      <xdr:rowOff>152400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2190749" y="3873904"/>
          <a:ext cx="22764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552450</xdr:colOff>
      <xdr:row>17</xdr:row>
      <xdr:rowOff>186739</xdr:rowOff>
    </xdr:from>
    <xdr:to>
      <xdr:col>4</xdr:col>
      <xdr:colOff>76200</xdr:colOff>
      <xdr:row>22</xdr:row>
      <xdr:rowOff>180975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5400675" y="3872914"/>
          <a:ext cx="153352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16329</xdr:rowOff>
    </xdr:from>
    <xdr:to>
      <xdr:col>1</xdr:col>
      <xdr:colOff>933449</xdr:colOff>
      <xdr:row>22</xdr:row>
      <xdr:rowOff>133351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3893004"/>
          <a:ext cx="1790699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3200400</xdr:colOff>
      <xdr:row>17</xdr:row>
      <xdr:rowOff>180975</xdr:rowOff>
    </xdr:from>
    <xdr:to>
      <xdr:col>3</xdr:col>
      <xdr:colOff>504825</xdr:colOff>
      <xdr:row>22</xdr:row>
      <xdr:rowOff>33883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591050" y="3867150"/>
          <a:ext cx="2857500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4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1</xdr:row>
      <xdr:rowOff>38100</xdr:rowOff>
    </xdr:from>
    <xdr:to>
      <xdr:col>6</xdr:col>
      <xdr:colOff>552450</xdr:colOff>
      <xdr:row>5</xdr:row>
      <xdr:rowOff>38100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228600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914399</xdr:colOff>
      <xdr:row>18</xdr:row>
      <xdr:rowOff>111529</xdr:rowOff>
    </xdr:from>
    <xdr:to>
      <xdr:col>3</xdr:col>
      <xdr:colOff>209549</xdr:colOff>
      <xdr:row>23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762124" y="3550054"/>
          <a:ext cx="21812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171450</xdr:colOff>
      <xdr:row>18</xdr:row>
      <xdr:rowOff>148639</xdr:rowOff>
    </xdr:from>
    <xdr:to>
      <xdr:col>6</xdr:col>
      <xdr:colOff>1238250</xdr:colOff>
      <xdr:row>23</xdr:row>
      <xdr:rowOff>161925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743700" y="3587164"/>
          <a:ext cx="2000250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130629</xdr:rowOff>
    </xdr:from>
    <xdr:to>
      <xdr:col>1</xdr:col>
      <xdr:colOff>933449</xdr:colOff>
      <xdr:row>23</xdr:row>
      <xdr:rowOff>76201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3569154"/>
          <a:ext cx="178117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409574</xdr:colOff>
      <xdr:row>18</xdr:row>
      <xdr:rowOff>123825</xdr:rowOff>
    </xdr:from>
    <xdr:to>
      <xdr:col>5</xdr:col>
      <xdr:colOff>171449</xdr:colOff>
      <xdr:row>22</xdr:row>
      <xdr:rowOff>186283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676774" y="3562350"/>
          <a:ext cx="206692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26</xdr:row>
      <xdr:rowOff>111529</xdr:rowOff>
    </xdr:from>
    <xdr:to>
      <xdr:col>2</xdr:col>
      <xdr:colOff>838201</xdr:colOff>
      <xdr:row>31</xdr:row>
      <xdr:rowOff>95250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952625" y="5188354"/>
          <a:ext cx="2714626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4</xdr:col>
      <xdr:colOff>771525</xdr:colOff>
      <xdr:row>26</xdr:row>
      <xdr:rowOff>158164</xdr:rowOff>
    </xdr:from>
    <xdr:to>
      <xdr:col>6</xdr:col>
      <xdr:colOff>257175</xdr:colOff>
      <xdr:row>31</xdr:row>
      <xdr:rowOff>171450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7067550" y="5234989"/>
          <a:ext cx="210502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130629</xdr:rowOff>
    </xdr:from>
    <xdr:to>
      <xdr:col>1</xdr:col>
      <xdr:colOff>933449</xdr:colOff>
      <xdr:row>31</xdr:row>
      <xdr:rowOff>76201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3569154"/>
          <a:ext cx="178117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1028700</xdr:colOff>
      <xdr:row>26</xdr:row>
      <xdr:rowOff>133350</xdr:rowOff>
    </xdr:from>
    <xdr:to>
      <xdr:col>4</xdr:col>
      <xdr:colOff>704850</xdr:colOff>
      <xdr:row>31</xdr:row>
      <xdr:rowOff>5308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4857750" y="5210175"/>
          <a:ext cx="214312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3</xdr:row>
      <xdr:rowOff>152400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1333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904875</xdr:colOff>
      <xdr:row>1</xdr:row>
      <xdr:rowOff>0</xdr:rowOff>
    </xdr:from>
    <xdr:to>
      <xdr:col>5</xdr:col>
      <xdr:colOff>476250</xdr:colOff>
      <xdr:row>5</xdr:row>
      <xdr:rowOff>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90500"/>
          <a:ext cx="838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31" zoomScaleNormal="100" workbookViewId="0">
      <selection activeCell="A35" sqref="A35:XFD35"/>
    </sheetView>
  </sheetViews>
  <sheetFormatPr baseColWidth="10" defaultColWidth="11.42578125" defaultRowHeight="15" x14ac:dyDescent="0.25"/>
  <cols>
    <col min="1" max="1" width="11.42578125" style="4"/>
    <col min="2" max="2" width="58.570312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134</v>
      </c>
    </row>
    <row r="2" spans="1:7" x14ac:dyDescent="0.25">
      <c r="A2" s="201" t="s">
        <v>186</v>
      </c>
      <c r="B2" s="201"/>
      <c r="C2" s="201"/>
      <c r="D2" s="201"/>
      <c r="E2" s="201"/>
      <c r="F2" s="201"/>
      <c r="G2" s="201"/>
    </row>
    <row r="3" spans="1:7" ht="15.75" customHeight="1" x14ac:dyDescent="0.25">
      <c r="A3" s="201" t="s">
        <v>7</v>
      </c>
      <c r="B3" s="201"/>
      <c r="C3" s="201"/>
      <c r="D3" s="201"/>
      <c r="E3" s="201"/>
      <c r="F3" s="201"/>
      <c r="G3" s="201"/>
    </row>
    <row r="4" spans="1:7" x14ac:dyDescent="0.25">
      <c r="A4" s="201" t="s">
        <v>8</v>
      </c>
      <c r="B4" s="201"/>
      <c r="C4" s="201"/>
      <c r="D4" s="201"/>
      <c r="E4" s="201"/>
      <c r="F4" s="201"/>
      <c r="G4" s="201"/>
    </row>
    <row r="5" spans="1:7" x14ac:dyDescent="0.25">
      <c r="A5" s="202" t="s">
        <v>9</v>
      </c>
      <c r="B5" s="202"/>
      <c r="C5" s="202"/>
      <c r="D5" s="202"/>
      <c r="E5" s="202"/>
      <c r="F5" s="202"/>
      <c r="G5" s="202"/>
    </row>
    <row r="6" spans="1:7" x14ac:dyDescent="0.25">
      <c r="A6" s="202" t="s">
        <v>1</v>
      </c>
      <c r="B6" s="202"/>
      <c r="C6" s="202"/>
      <c r="D6" s="202"/>
      <c r="E6" s="202"/>
      <c r="F6" s="202"/>
      <c r="G6" s="202"/>
    </row>
    <row r="7" spans="1:7" x14ac:dyDescent="0.25">
      <c r="A7" s="202" t="s">
        <v>212</v>
      </c>
      <c r="B7" s="202"/>
      <c r="C7" s="202"/>
      <c r="D7" s="202"/>
      <c r="E7" s="202"/>
      <c r="F7" s="202"/>
      <c r="G7" s="202"/>
    </row>
    <row r="8" spans="1:7" x14ac:dyDescent="0.25">
      <c r="A8" s="204" t="s">
        <v>173</v>
      </c>
      <c r="B8" s="204"/>
      <c r="C8" s="204"/>
      <c r="D8" s="204"/>
      <c r="E8" s="6"/>
      <c r="F8" s="7"/>
      <c r="G8" s="5"/>
    </row>
    <row r="9" spans="1:7" ht="24" customHeight="1" x14ac:dyDescent="0.25">
      <c r="A9" s="146" t="s">
        <v>10</v>
      </c>
      <c r="B9" s="147" t="s">
        <v>11</v>
      </c>
      <c r="C9" s="148" t="s">
        <v>12</v>
      </c>
      <c r="D9" s="148" t="s">
        <v>13</v>
      </c>
      <c r="E9" s="8"/>
      <c r="F9" s="9"/>
      <c r="G9" s="1"/>
    </row>
    <row r="10" spans="1:7" x14ac:dyDescent="0.25">
      <c r="A10" s="63"/>
      <c r="B10" s="64"/>
      <c r="C10" s="65"/>
      <c r="D10" s="66"/>
      <c r="E10" s="8"/>
      <c r="F10" s="9"/>
      <c r="G10" s="1"/>
    </row>
    <row r="11" spans="1:7" ht="15" customHeight="1" x14ac:dyDescent="0.25">
      <c r="A11" s="163" t="s">
        <v>187</v>
      </c>
      <c r="B11" s="164" t="s">
        <v>188</v>
      </c>
      <c r="C11" s="164" t="s">
        <v>189</v>
      </c>
      <c r="D11" s="165">
        <v>0</v>
      </c>
      <c r="E11" s="8"/>
      <c r="F11" s="9"/>
      <c r="G11" s="1"/>
    </row>
    <row r="12" spans="1:7" ht="15" customHeight="1" x14ac:dyDescent="0.25">
      <c r="A12" s="163" t="s">
        <v>190</v>
      </c>
      <c r="B12" s="164" t="s">
        <v>191</v>
      </c>
      <c r="C12" s="164" t="s">
        <v>189</v>
      </c>
      <c r="D12" s="165">
        <v>0</v>
      </c>
      <c r="E12" s="8"/>
      <c r="F12" s="9"/>
      <c r="G12" s="1"/>
    </row>
    <row r="13" spans="1:7" ht="15" customHeight="1" x14ac:dyDescent="0.25">
      <c r="A13" s="163" t="s">
        <v>192</v>
      </c>
      <c r="B13" s="164" t="s">
        <v>193</v>
      </c>
      <c r="C13" s="164" t="s">
        <v>189</v>
      </c>
      <c r="D13" s="165">
        <v>0</v>
      </c>
      <c r="E13" s="8"/>
      <c r="F13" s="9"/>
      <c r="G13" s="1"/>
    </row>
    <row r="14" spans="1:7" ht="15" customHeight="1" x14ac:dyDescent="0.25">
      <c r="A14" s="163" t="s">
        <v>194</v>
      </c>
      <c r="B14" s="164" t="s">
        <v>195</v>
      </c>
      <c r="C14" s="164" t="s">
        <v>189</v>
      </c>
      <c r="D14" s="165">
        <v>79992.2</v>
      </c>
      <c r="E14" s="8"/>
      <c r="F14" s="9"/>
      <c r="G14" s="1"/>
    </row>
    <row r="15" spans="1:7" ht="15" customHeight="1" x14ac:dyDescent="0.25">
      <c r="A15" s="163" t="s">
        <v>196</v>
      </c>
      <c r="B15" s="164" t="s">
        <v>197</v>
      </c>
      <c r="C15" s="164" t="s">
        <v>189</v>
      </c>
      <c r="D15" s="165">
        <v>0</v>
      </c>
      <c r="E15" s="8"/>
      <c r="F15" s="9"/>
      <c r="G15" s="1"/>
    </row>
    <row r="16" spans="1:7" ht="15" customHeight="1" x14ac:dyDescent="0.25">
      <c r="A16" s="163" t="s">
        <v>198</v>
      </c>
      <c r="B16" s="164" t="s">
        <v>199</v>
      </c>
      <c r="C16" s="164" t="s">
        <v>189</v>
      </c>
      <c r="D16" s="165">
        <v>0</v>
      </c>
      <c r="E16" s="8"/>
      <c r="F16" s="9"/>
      <c r="G16" s="1"/>
    </row>
    <row r="17" spans="1:7" ht="15" customHeight="1" x14ac:dyDescent="0.25">
      <c r="A17" s="163" t="s">
        <v>200</v>
      </c>
      <c r="B17" s="164" t="s">
        <v>201</v>
      </c>
      <c r="C17" s="164" t="s">
        <v>189</v>
      </c>
      <c r="D17" s="165">
        <v>1390.84</v>
      </c>
      <c r="E17" s="8"/>
      <c r="F17" s="9"/>
      <c r="G17" s="1"/>
    </row>
    <row r="18" spans="1:7" ht="15" customHeight="1" x14ac:dyDescent="0.25">
      <c r="A18" s="163" t="s">
        <v>202</v>
      </c>
      <c r="B18" s="164" t="s">
        <v>203</v>
      </c>
      <c r="C18" s="164" t="s">
        <v>189</v>
      </c>
      <c r="D18" s="165">
        <v>0</v>
      </c>
      <c r="E18" s="8"/>
      <c r="F18" s="9"/>
      <c r="G18" s="1"/>
    </row>
    <row r="19" spans="1:7" ht="15" customHeight="1" x14ac:dyDescent="0.25">
      <c r="A19" s="163" t="s">
        <v>204</v>
      </c>
      <c r="B19" s="164" t="s">
        <v>205</v>
      </c>
      <c r="C19" s="164" t="s">
        <v>189</v>
      </c>
      <c r="D19" s="165">
        <v>0</v>
      </c>
      <c r="E19" s="8"/>
      <c r="F19" s="9"/>
      <c r="G19" s="1"/>
    </row>
    <row r="20" spans="1:7" ht="15" customHeight="1" x14ac:dyDescent="0.25">
      <c r="A20" s="163" t="s">
        <v>206</v>
      </c>
      <c r="B20" s="164" t="s">
        <v>207</v>
      </c>
      <c r="C20" s="164" t="s">
        <v>189</v>
      </c>
      <c r="D20" s="165">
        <v>202346.28</v>
      </c>
      <c r="E20" s="8"/>
      <c r="F20" s="9"/>
      <c r="G20" s="1"/>
    </row>
    <row r="21" spans="1:7" ht="15" customHeight="1" x14ac:dyDescent="0.25">
      <c r="A21" s="163" t="s">
        <v>208</v>
      </c>
      <c r="B21" s="164" t="s">
        <v>209</v>
      </c>
      <c r="C21" s="164" t="s">
        <v>189</v>
      </c>
      <c r="D21" s="165">
        <v>79992.2</v>
      </c>
      <c r="E21" s="8"/>
      <c r="F21" s="9"/>
      <c r="G21" s="1"/>
    </row>
    <row r="22" spans="1:7" x14ac:dyDescent="0.25">
      <c r="A22" s="163" t="s">
        <v>210</v>
      </c>
      <c r="B22" s="67" t="s">
        <v>211</v>
      </c>
      <c r="C22" s="65"/>
      <c r="D22" s="66">
        <v>516981.09</v>
      </c>
      <c r="E22" s="8"/>
      <c r="F22" s="9"/>
      <c r="G22" s="1"/>
    </row>
    <row r="23" spans="1:7" x14ac:dyDescent="0.25">
      <c r="A23" s="63"/>
      <c r="B23" s="67"/>
      <c r="C23" s="65"/>
      <c r="D23" s="66"/>
      <c r="E23" s="8"/>
      <c r="F23" s="9"/>
      <c r="G23" s="1"/>
    </row>
    <row r="24" spans="1:7" x14ac:dyDescent="0.25">
      <c r="A24" s="63"/>
      <c r="B24" s="67"/>
      <c r="C24" s="65"/>
      <c r="D24" s="66"/>
      <c r="E24" s="8"/>
      <c r="F24" s="10"/>
      <c r="G24" s="1"/>
    </row>
    <row r="25" spans="1:7" x14ac:dyDescent="0.25">
      <c r="A25" s="63"/>
      <c r="B25" s="68" t="s">
        <v>6</v>
      </c>
      <c r="C25" s="65"/>
      <c r="D25" s="66">
        <f>SUM(D10:D24)</f>
        <v>880702.6100000001</v>
      </c>
      <c r="E25" s="8"/>
      <c r="F25" s="10"/>
      <c r="G25" s="1"/>
    </row>
    <row r="26" spans="1:7" x14ac:dyDescent="0.25">
      <c r="A26" s="11"/>
      <c r="B26" s="12"/>
      <c r="C26" s="8"/>
      <c r="D26" s="13"/>
      <c r="E26" s="8"/>
      <c r="F26" s="10"/>
      <c r="G26" s="1"/>
    </row>
    <row r="27" spans="1:7" x14ac:dyDescent="0.25">
      <c r="A27" s="203" t="s">
        <v>14</v>
      </c>
      <c r="B27" s="203"/>
      <c r="C27" s="203"/>
      <c r="D27" s="203"/>
      <c r="E27" s="203"/>
      <c r="F27" s="69"/>
      <c r="G27" s="70"/>
    </row>
    <row r="28" spans="1:7" ht="18.75" customHeight="1" x14ac:dyDescent="0.25">
      <c r="A28" s="213" t="s">
        <v>10</v>
      </c>
      <c r="B28" s="213" t="s">
        <v>11</v>
      </c>
      <c r="C28" s="215" t="s">
        <v>12</v>
      </c>
      <c r="D28" s="215" t="s">
        <v>13</v>
      </c>
      <c r="E28" s="217" t="s">
        <v>15</v>
      </c>
      <c r="F28" s="217"/>
      <c r="G28" s="217"/>
    </row>
    <row r="29" spans="1:7" x14ac:dyDescent="0.25">
      <c r="A29" s="214"/>
      <c r="B29" s="214"/>
      <c r="C29" s="216"/>
      <c r="D29" s="216"/>
      <c r="E29" s="149" t="s">
        <v>16</v>
      </c>
      <c r="F29" s="149" t="s">
        <v>17</v>
      </c>
      <c r="G29" s="149" t="s">
        <v>18</v>
      </c>
    </row>
    <row r="30" spans="1:7" x14ac:dyDescent="0.25">
      <c r="A30" s="63"/>
      <c r="B30" s="71"/>
      <c r="C30" s="72"/>
      <c r="D30" s="72"/>
      <c r="E30" s="72"/>
      <c r="F30" s="73"/>
      <c r="G30" s="63"/>
    </row>
    <row r="31" spans="1:7" x14ac:dyDescent="0.25">
      <c r="A31" s="63"/>
      <c r="B31" s="71"/>
      <c r="C31" s="72"/>
      <c r="D31" s="72"/>
      <c r="E31" s="72"/>
      <c r="F31" s="73"/>
      <c r="G31" s="63"/>
    </row>
    <row r="32" spans="1:7" x14ac:dyDescent="0.25">
      <c r="A32" s="63"/>
      <c r="B32" s="74"/>
      <c r="C32" s="72"/>
      <c r="D32" s="72"/>
      <c r="E32" s="72"/>
      <c r="F32" s="73"/>
      <c r="G32" s="63"/>
    </row>
    <row r="33" spans="1:17" x14ac:dyDescent="0.25">
      <c r="A33" s="63"/>
      <c r="B33" s="74" t="s">
        <v>6</v>
      </c>
      <c r="C33" s="72"/>
      <c r="D33" s="72">
        <f>+D32</f>
        <v>0</v>
      </c>
      <c r="E33" s="72"/>
      <c r="F33" s="73"/>
      <c r="G33" s="63"/>
    </row>
    <row r="34" spans="1:17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/>
    </row>
    <row r="35" spans="1:17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/>
    </row>
    <row r="36" spans="1:17" customFormat="1" x14ac:dyDescent="0.25"/>
    <row r="37" spans="1:17" customFormat="1" x14ac:dyDescent="0.25"/>
    <row r="38" spans="1:17" customFormat="1" x14ac:dyDescent="0.25"/>
    <row r="39" spans="1:17" customFormat="1" x14ac:dyDescent="0.25"/>
    <row r="40" spans="1:17" customFormat="1" x14ac:dyDescent="0.25"/>
    <row r="41" spans="1:17" s="169" customFormat="1" ht="16.5" x14ac:dyDescent="0.3">
      <c r="A41" s="166"/>
      <c r="B41" s="167"/>
      <c r="C41" s="168"/>
      <c r="D41" s="167"/>
      <c r="E41" s="167"/>
      <c r="F41" s="167"/>
      <c r="G41" s="167"/>
    </row>
    <row r="42" spans="1:17" customFormat="1" x14ac:dyDescent="0.25">
      <c r="A42" s="170"/>
      <c r="B42" s="171"/>
      <c r="C42" s="172"/>
      <c r="D42" s="173"/>
      <c r="E42" s="171"/>
      <c r="F42" s="171"/>
      <c r="G42" s="174"/>
      <c r="H42" s="173"/>
      <c r="I42" s="170"/>
      <c r="J42" s="170"/>
      <c r="K42" s="170"/>
      <c r="L42" s="170"/>
      <c r="M42" s="170"/>
      <c r="N42" s="170"/>
      <c r="O42" s="171"/>
      <c r="P42" s="171"/>
      <c r="Q42" s="171"/>
    </row>
    <row r="43" spans="1:17" customFormat="1" x14ac:dyDescent="0.25">
      <c r="A43" s="170"/>
      <c r="B43" s="171"/>
      <c r="C43" s="172"/>
      <c r="D43" s="173"/>
      <c r="E43" s="171"/>
      <c r="F43" s="171"/>
      <c r="G43" s="174"/>
      <c r="H43" s="173"/>
      <c r="I43" s="170"/>
      <c r="J43" s="170"/>
      <c r="K43" s="170"/>
      <c r="L43" s="170"/>
      <c r="M43" s="170"/>
      <c r="N43" s="170"/>
      <c r="O43" s="171"/>
      <c r="P43" s="171"/>
      <c r="Q43" s="171"/>
    </row>
    <row r="44" spans="1:17" customFormat="1" x14ac:dyDescent="0.25">
      <c r="A44" s="170"/>
      <c r="B44" s="171"/>
      <c r="C44" s="172"/>
      <c r="D44" s="173"/>
      <c r="E44" s="171"/>
      <c r="F44" s="171"/>
      <c r="G44" s="174"/>
      <c r="H44" s="173"/>
      <c r="I44" s="170"/>
      <c r="J44" s="170"/>
      <c r="K44" s="170"/>
      <c r="L44" s="170"/>
      <c r="M44" s="170"/>
      <c r="N44" s="170"/>
      <c r="O44" s="171"/>
      <c r="P44" s="171"/>
      <c r="Q44" s="171"/>
    </row>
    <row r="45" spans="1:17" x14ac:dyDescent="0.25">
      <c r="A45" s="11"/>
      <c r="B45" s="12"/>
      <c r="C45" s="8"/>
      <c r="D45" s="8"/>
      <c r="E45" s="8"/>
      <c r="F45" s="14"/>
      <c r="G45" s="11"/>
    </row>
    <row r="46" spans="1:17" x14ac:dyDescent="0.25">
      <c r="A46" s="11"/>
      <c r="B46" s="12"/>
      <c r="C46" s="8"/>
      <c r="D46" s="8"/>
      <c r="E46" s="8"/>
      <c r="F46" s="14"/>
      <c r="G46" s="11"/>
    </row>
    <row r="47" spans="1:17" x14ac:dyDescent="0.25">
      <c r="A47" s="11"/>
      <c r="B47" s="12"/>
      <c r="C47" s="8"/>
      <c r="D47" s="8"/>
      <c r="E47" s="8"/>
      <c r="F47" s="14"/>
      <c r="G47" s="11"/>
    </row>
    <row r="48" spans="1:17" x14ac:dyDescent="0.25">
      <c r="A48" s="11"/>
      <c r="B48" s="12"/>
      <c r="C48" s="8"/>
      <c r="D48" s="8"/>
      <c r="E48" s="8"/>
      <c r="F48" s="14"/>
      <c r="G48" s="11"/>
    </row>
    <row r="49" spans="1:7" x14ac:dyDescent="0.25">
      <c r="A49" s="15"/>
      <c r="B49" s="16"/>
      <c r="C49" s="17"/>
      <c r="D49" s="16"/>
      <c r="E49" s="17"/>
      <c r="F49" s="16"/>
      <c r="G49" s="16"/>
    </row>
    <row r="50" spans="1:7" ht="15" customHeight="1" x14ac:dyDescent="0.25">
      <c r="A50" s="218" t="s">
        <v>19</v>
      </c>
      <c r="B50" s="219"/>
      <c r="C50" s="219"/>
      <c r="D50" s="219"/>
      <c r="E50" s="219"/>
      <c r="F50" s="219"/>
      <c r="G50" s="220"/>
    </row>
    <row r="51" spans="1:7" ht="15.75" customHeight="1" x14ac:dyDescent="0.25">
      <c r="A51" s="205" t="s">
        <v>137</v>
      </c>
      <c r="B51" s="206"/>
      <c r="C51" s="206"/>
      <c r="D51" s="206"/>
      <c r="E51" s="206"/>
      <c r="F51" s="75"/>
      <c r="G51" s="76"/>
    </row>
    <row r="52" spans="1:7" ht="15.75" customHeight="1" x14ac:dyDescent="0.25">
      <c r="A52" s="207" t="s">
        <v>138</v>
      </c>
      <c r="B52" s="208"/>
      <c r="C52" s="208"/>
      <c r="D52" s="208"/>
      <c r="E52" s="208"/>
      <c r="F52" s="77"/>
      <c r="G52" s="78"/>
    </row>
    <row r="53" spans="1:7" ht="18" customHeight="1" x14ac:dyDescent="0.25">
      <c r="A53" s="209" t="s">
        <v>139</v>
      </c>
      <c r="B53" s="210"/>
      <c r="C53" s="210"/>
      <c r="D53" s="210"/>
      <c r="E53" s="210"/>
      <c r="F53" s="79"/>
      <c r="G53" s="80"/>
    </row>
    <row r="54" spans="1:7" ht="13.5" customHeight="1" x14ac:dyDescent="0.25">
      <c r="A54" s="211" t="s">
        <v>170</v>
      </c>
      <c r="B54" s="212"/>
      <c r="C54" s="212"/>
      <c r="D54" s="212"/>
      <c r="E54" s="212"/>
      <c r="F54" s="81"/>
      <c r="G54" s="82"/>
    </row>
    <row r="55" spans="1:7" x14ac:dyDescent="0.25">
      <c r="A55" s="16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x14ac:dyDescent="0.25">
      <c r="A57" s="16"/>
      <c r="B57" s="16"/>
      <c r="C57" s="16"/>
      <c r="D57" s="16"/>
      <c r="E57" s="16"/>
      <c r="F57" s="16"/>
      <c r="G57" s="16"/>
    </row>
    <row r="58" spans="1:7" x14ac:dyDescent="0.25">
      <c r="A58" s="16"/>
      <c r="B58" s="16"/>
      <c r="C58" s="16"/>
      <c r="D58" s="16"/>
      <c r="E58" s="16"/>
      <c r="F58" s="16"/>
      <c r="G58" s="16"/>
    </row>
    <row r="59" spans="1:7" ht="10.5" customHeight="1" x14ac:dyDescent="0.25">
      <c r="A59" s="16"/>
      <c r="B59" s="16"/>
      <c r="C59" s="16"/>
      <c r="D59" s="16"/>
      <c r="E59" s="16"/>
      <c r="F59" s="16"/>
      <c r="G59" s="16"/>
    </row>
    <row r="60" spans="1:7" hidden="1" x14ac:dyDescent="0.25">
      <c r="A60" s="16"/>
      <c r="B60" s="16"/>
      <c r="C60" s="16"/>
      <c r="D60" s="16"/>
      <c r="E60" s="16"/>
      <c r="F60" s="16"/>
      <c r="G60" s="16"/>
    </row>
    <row r="61" spans="1:7" hidden="1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  <row r="63" spans="1:7" x14ac:dyDescent="0.25">
      <c r="A63" s="18"/>
      <c r="B63" s="18"/>
      <c r="C63" s="18"/>
      <c r="D63" s="18"/>
      <c r="E63" s="18"/>
      <c r="F63" s="18"/>
      <c r="G63" s="18"/>
    </row>
    <row r="64" spans="1:7" x14ac:dyDescent="0.25">
      <c r="A64" s="18"/>
      <c r="B64" s="18"/>
      <c r="C64" s="18"/>
      <c r="D64" s="18"/>
      <c r="E64" s="18"/>
      <c r="F64" s="18"/>
      <c r="G64" s="18"/>
    </row>
    <row r="65" spans="1:7" x14ac:dyDescent="0.25">
      <c r="A65" s="18"/>
      <c r="B65" s="18"/>
      <c r="C65" s="18"/>
      <c r="D65" s="18"/>
      <c r="E65" s="18"/>
      <c r="F65" s="18"/>
      <c r="G65" s="18"/>
    </row>
    <row r="66" spans="1:7" x14ac:dyDescent="0.25">
      <c r="A66" s="18"/>
      <c r="B66" s="18"/>
      <c r="C66" s="18"/>
      <c r="D66" s="18"/>
      <c r="E66" s="18"/>
      <c r="F66" s="18"/>
      <c r="G66" s="18"/>
    </row>
  </sheetData>
  <protectedRanges>
    <protectedRange sqref="B10:D10 B29:E32 B23:D26" name="Rango1_1"/>
    <protectedRange sqref="B22:D22" name="Rango1_1_2"/>
    <protectedRange sqref="B11:D21" name="Rango1_1_1_2"/>
  </protectedRanges>
  <dataConsolidate/>
  <mergeCells count="18">
    <mergeCell ref="A51:E51"/>
    <mergeCell ref="A52:E52"/>
    <mergeCell ref="A53:E53"/>
    <mergeCell ref="A54:E54"/>
    <mergeCell ref="A28:A29"/>
    <mergeCell ref="B28:B29"/>
    <mergeCell ref="C28:C29"/>
    <mergeCell ref="D28:D29"/>
    <mergeCell ref="E28:G28"/>
    <mergeCell ref="A50:G50"/>
    <mergeCell ref="A2:G2"/>
    <mergeCell ref="A7:G7"/>
    <mergeCell ref="A27:E27"/>
    <mergeCell ref="A3:G3"/>
    <mergeCell ref="A4:G4"/>
    <mergeCell ref="A5:G5"/>
    <mergeCell ref="A6:G6"/>
    <mergeCell ref="A8:D8"/>
  </mergeCells>
  <dataValidations count="1">
    <dataValidation allowBlank="1" showErrorMessage="1" sqref="J28"/>
  </dataValidations>
  <pageMargins left="0.51181102362204722" right="0.51181102362204722" top="0.55118110236220474" bottom="0.35433070866141736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20" sqref="C20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25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65</v>
      </c>
    </row>
    <row r="2" spans="1:6" x14ac:dyDescent="0.25">
      <c r="A2" s="201" t="s">
        <v>258</v>
      </c>
      <c r="B2" s="201"/>
      <c r="C2" s="201"/>
      <c r="D2" s="201"/>
      <c r="E2" s="201"/>
      <c r="F2" s="150"/>
    </row>
    <row r="3" spans="1:6" ht="15.75" customHeight="1" x14ac:dyDescent="0.25">
      <c r="A3" s="201" t="s">
        <v>7</v>
      </c>
      <c r="B3" s="201"/>
      <c r="C3" s="201"/>
      <c r="D3" s="201"/>
      <c r="E3" s="201"/>
      <c r="F3" s="153"/>
    </row>
    <row r="4" spans="1:6" x14ac:dyDescent="0.25">
      <c r="A4" s="201" t="s">
        <v>66</v>
      </c>
      <c r="B4" s="201"/>
      <c r="C4" s="201"/>
      <c r="D4" s="201"/>
      <c r="E4" s="201"/>
    </row>
    <row r="5" spans="1:6" x14ac:dyDescent="0.25">
      <c r="A5" s="202" t="s">
        <v>4</v>
      </c>
      <c r="B5" s="202"/>
      <c r="C5" s="202"/>
      <c r="D5" s="202"/>
      <c r="E5" s="202"/>
    </row>
    <row r="6" spans="1:6" x14ac:dyDescent="0.25">
      <c r="A6" s="293" t="s">
        <v>227</v>
      </c>
      <c r="B6" s="293"/>
      <c r="C6" s="293"/>
      <c r="D6" s="293"/>
      <c r="E6" s="293"/>
      <c r="F6" s="177"/>
    </row>
    <row r="7" spans="1:6" ht="20.25" customHeight="1" x14ac:dyDescent="0.25">
      <c r="A7" s="146" t="s">
        <v>10</v>
      </c>
      <c r="B7" s="147" t="s">
        <v>11</v>
      </c>
      <c r="C7" s="148" t="s">
        <v>13</v>
      </c>
      <c r="D7" s="148" t="s">
        <v>60</v>
      </c>
      <c r="E7" s="148" t="s">
        <v>28</v>
      </c>
    </row>
    <row r="8" spans="1:6" x14ac:dyDescent="0.25">
      <c r="A8" s="63"/>
      <c r="B8" s="64"/>
      <c r="C8" s="72"/>
      <c r="D8" s="89"/>
      <c r="E8" s="89"/>
    </row>
    <row r="9" spans="1:6" ht="24.75" x14ac:dyDescent="0.25">
      <c r="A9" s="63" t="s">
        <v>279</v>
      </c>
      <c r="B9" s="64" t="s">
        <v>280</v>
      </c>
      <c r="C9" s="72">
        <v>929338.01</v>
      </c>
      <c r="D9" s="98" t="s">
        <v>281</v>
      </c>
      <c r="E9" s="179" t="s">
        <v>282</v>
      </c>
    </row>
    <row r="10" spans="1:6" ht="36.75" x14ac:dyDescent="0.25">
      <c r="A10" s="63" t="s">
        <v>283</v>
      </c>
      <c r="B10" s="64" t="s">
        <v>284</v>
      </c>
      <c r="C10" s="181">
        <v>5166105</v>
      </c>
      <c r="D10" s="98" t="s">
        <v>285</v>
      </c>
      <c r="E10" s="179" t="s">
        <v>286</v>
      </c>
    </row>
    <row r="11" spans="1:6" ht="42.75" customHeight="1" x14ac:dyDescent="0.25">
      <c r="A11" s="63" t="s">
        <v>287</v>
      </c>
      <c r="B11" s="64" t="s">
        <v>288</v>
      </c>
      <c r="C11" s="182">
        <v>9710194.1799999997</v>
      </c>
      <c r="D11" s="98" t="s">
        <v>289</v>
      </c>
      <c r="E11" s="179" t="s">
        <v>286</v>
      </c>
    </row>
    <row r="12" spans="1:6" x14ac:dyDescent="0.25">
      <c r="A12" s="63"/>
      <c r="B12" s="64"/>
      <c r="C12" s="72"/>
      <c r="D12" s="89"/>
      <c r="E12" s="89"/>
    </row>
    <row r="13" spans="1:6" x14ac:dyDescent="0.25">
      <c r="A13" s="63"/>
      <c r="B13" s="64"/>
      <c r="C13" s="72"/>
      <c r="D13" s="89"/>
      <c r="E13" s="89"/>
    </row>
    <row r="14" spans="1:6" x14ac:dyDescent="0.25">
      <c r="A14" s="63"/>
      <c r="B14" s="90" t="s">
        <v>6</v>
      </c>
      <c r="C14" s="72">
        <f>SUM(C8:C13)</f>
        <v>15805637.189999999</v>
      </c>
      <c r="D14" s="89"/>
      <c r="E14" s="89"/>
    </row>
    <row r="15" spans="1:6" ht="32.25" customHeight="1" x14ac:dyDescent="0.25">
      <c r="A15" s="276"/>
      <c r="B15" s="276"/>
      <c r="C15" s="276"/>
      <c r="D15" s="276"/>
      <c r="E15" s="276"/>
    </row>
    <row r="16" spans="1:6" x14ac:dyDescent="0.25">
      <c r="A16" s="95"/>
      <c r="B16" s="115"/>
      <c r="C16" s="112"/>
      <c r="D16" s="113"/>
      <c r="E16" s="113"/>
    </row>
    <row r="17" spans="1:8" x14ac:dyDescent="0.25">
      <c r="A17" s="95"/>
      <c r="B17" s="115"/>
      <c r="C17" s="112"/>
      <c r="D17" s="113"/>
      <c r="E17" s="113"/>
    </row>
    <row r="18" spans="1:8" x14ac:dyDescent="0.25">
      <c r="A18" s="11"/>
      <c r="B18" s="12"/>
      <c r="C18" s="12"/>
      <c r="D18" s="8"/>
      <c r="E18" s="13"/>
      <c r="F18" s="13"/>
    </row>
    <row r="19" spans="1:8" x14ac:dyDescent="0.25">
      <c r="A19" s="11"/>
      <c r="B19" s="12"/>
      <c r="C19" s="8"/>
      <c r="D19" s="13"/>
      <c r="E19" s="13"/>
      <c r="F19" s="11"/>
      <c r="G19" s="11"/>
    </row>
    <row r="20" spans="1:8" x14ac:dyDescent="0.25">
      <c r="A20" s="11"/>
      <c r="B20" s="12"/>
      <c r="C20" s="8"/>
      <c r="D20" s="13"/>
      <c r="E20" s="13"/>
      <c r="F20" s="11"/>
      <c r="G20" s="11"/>
    </row>
    <row r="21" spans="1:8" x14ac:dyDescent="0.25">
      <c r="A21" s="11"/>
      <c r="B21" s="12"/>
      <c r="C21" s="8"/>
      <c r="D21" s="13"/>
    </row>
    <row r="22" spans="1:8" x14ac:dyDescent="0.25">
      <c r="A22" s="18"/>
      <c r="B22" s="18"/>
      <c r="C22" s="18"/>
      <c r="D22" s="18"/>
      <c r="E22" s="18"/>
      <c r="F22" s="18"/>
      <c r="G22" s="18"/>
      <c r="H22" s="18"/>
    </row>
    <row r="23" spans="1:8" customFormat="1" x14ac:dyDescent="0.25"/>
    <row r="24" spans="1:8" customFormat="1" x14ac:dyDescent="0.25"/>
    <row r="25" spans="1:8" customFormat="1" x14ac:dyDescent="0.25"/>
    <row r="26" spans="1:8" customFormat="1" x14ac:dyDescent="0.25"/>
    <row r="27" spans="1:8" s="169" customFormat="1" ht="16.5" x14ac:dyDescent="0.3">
      <c r="A27" s="166"/>
      <c r="B27" s="167"/>
      <c r="C27" s="168"/>
      <c r="D27" s="167"/>
      <c r="E27" s="167"/>
      <c r="F27" s="167"/>
      <c r="G27" s="167"/>
    </row>
    <row r="28" spans="1:8" x14ac:dyDescent="0.25">
      <c r="A28" s="313" t="s">
        <v>154</v>
      </c>
      <c r="B28" s="314"/>
      <c r="C28" s="314"/>
      <c r="D28" s="314"/>
      <c r="E28" s="315"/>
    </row>
    <row r="29" spans="1:8" ht="16.5" x14ac:dyDescent="0.3">
      <c r="A29" s="40"/>
      <c r="B29" s="40"/>
      <c r="C29" s="40"/>
      <c r="D29" s="40"/>
      <c r="E29" s="40"/>
    </row>
    <row r="31" spans="1:8" x14ac:dyDescent="0.25">
      <c r="A31" s="18"/>
      <c r="B31" s="18"/>
      <c r="C31" s="18"/>
      <c r="D31" s="18"/>
      <c r="E31" s="18"/>
    </row>
  </sheetData>
  <protectedRanges>
    <protectedRange sqref="B8:D8 B16:D17 B12:D14" name="Rango1_1"/>
    <protectedRange sqref="B9:D11" name="Rango1_1_1_1"/>
    <protectedRange sqref="B18:E18" name="Rango1_1_1"/>
    <protectedRange sqref="B19:D20" name="Rango1_1_1_2"/>
    <protectedRange sqref="B21:D21" name="Rango1"/>
  </protectedRanges>
  <mergeCells count="7">
    <mergeCell ref="A2:E2"/>
    <mergeCell ref="A6:E6"/>
    <mergeCell ref="A28:E28"/>
    <mergeCell ref="A3:E3"/>
    <mergeCell ref="A4:E4"/>
    <mergeCell ref="A5:E5"/>
    <mergeCell ref="A15:E15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22" sqref="A1:E22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22.7109375" style="4" customWidth="1"/>
    <col min="5" max="5" width="21.710937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67</v>
      </c>
    </row>
    <row r="2" spans="1:7" x14ac:dyDescent="0.25">
      <c r="A2" s="201" t="s">
        <v>258</v>
      </c>
      <c r="B2" s="201"/>
      <c r="C2" s="201"/>
      <c r="D2" s="201"/>
      <c r="E2" s="201"/>
      <c r="F2" s="150"/>
    </row>
    <row r="3" spans="1:7" ht="15.75" customHeight="1" x14ac:dyDescent="0.25">
      <c r="A3" s="201" t="s">
        <v>7</v>
      </c>
      <c r="B3" s="201"/>
      <c r="C3" s="201"/>
      <c r="D3" s="201"/>
      <c r="E3" s="201"/>
      <c r="F3" s="153"/>
    </row>
    <row r="4" spans="1:7" x14ac:dyDescent="0.25">
      <c r="A4" s="201" t="s">
        <v>66</v>
      </c>
      <c r="B4" s="201"/>
      <c r="C4" s="201"/>
      <c r="D4" s="201"/>
      <c r="E4" s="201"/>
    </row>
    <row r="5" spans="1:7" x14ac:dyDescent="0.25">
      <c r="A5" s="202" t="s">
        <v>5</v>
      </c>
      <c r="B5" s="202"/>
      <c r="C5" s="202"/>
      <c r="D5" s="202"/>
      <c r="E5" s="202"/>
    </row>
    <row r="6" spans="1:7" x14ac:dyDescent="0.25">
      <c r="A6" s="293" t="s">
        <v>227</v>
      </c>
      <c r="B6" s="293"/>
      <c r="C6" s="293"/>
      <c r="D6" s="293"/>
      <c r="E6" s="293"/>
      <c r="F6" s="177"/>
    </row>
    <row r="7" spans="1:7" ht="20.25" customHeight="1" x14ac:dyDescent="0.25">
      <c r="A7" s="146" t="s">
        <v>10</v>
      </c>
      <c r="B7" s="147" t="s">
        <v>11</v>
      </c>
      <c r="C7" s="148" t="s">
        <v>12</v>
      </c>
      <c r="D7" s="148" t="s">
        <v>60</v>
      </c>
      <c r="E7" s="148" t="s">
        <v>28</v>
      </c>
    </row>
    <row r="8" spans="1:7" x14ac:dyDescent="0.25">
      <c r="A8" s="63"/>
      <c r="B8" s="64"/>
      <c r="C8" s="72"/>
      <c r="D8" s="89"/>
      <c r="E8" s="89"/>
    </row>
    <row r="9" spans="1:7" x14ac:dyDescent="0.25">
      <c r="A9" s="63" t="s">
        <v>327</v>
      </c>
      <c r="B9" s="64"/>
      <c r="C9" s="72"/>
      <c r="D9" s="89"/>
      <c r="E9" s="89"/>
    </row>
    <row r="10" spans="1:7" x14ac:dyDescent="0.25">
      <c r="A10" s="63"/>
      <c r="B10" s="64"/>
      <c r="C10" s="72"/>
      <c r="D10" s="89"/>
      <c r="E10" s="89"/>
    </row>
    <row r="11" spans="1:7" x14ac:dyDescent="0.25">
      <c r="A11" s="63"/>
      <c r="B11" s="90" t="s">
        <v>6</v>
      </c>
      <c r="C11" s="72">
        <f>SUM(C8:C10)</f>
        <v>0</v>
      </c>
      <c r="D11" s="89"/>
      <c r="E11" s="89"/>
    </row>
    <row r="12" spans="1:7" ht="29.25" customHeight="1" x14ac:dyDescent="0.25">
      <c r="A12" s="276"/>
      <c r="B12" s="276"/>
      <c r="C12" s="276"/>
      <c r="D12" s="276"/>
      <c r="E12" s="276"/>
    </row>
    <row r="13" spans="1:7" x14ac:dyDescent="0.25">
      <c r="A13" s="11"/>
      <c r="B13" s="43"/>
      <c r="C13" s="42"/>
      <c r="D13" s="41"/>
      <c r="E13" s="41"/>
    </row>
    <row r="14" spans="1:7" x14ac:dyDescent="0.25">
      <c r="A14" s="11"/>
      <c r="B14" s="12"/>
      <c r="C14" s="8"/>
      <c r="D14" s="13"/>
      <c r="E14" s="13"/>
      <c r="F14" s="11"/>
      <c r="G14" s="11"/>
    </row>
    <row r="15" spans="1:7" x14ac:dyDescent="0.25">
      <c r="A15" s="11"/>
      <c r="B15" s="12"/>
      <c r="C15" s="8"/>
      <c r="D15" s="13"/>
      <c r="E15" s="13"/>
      <c r="F15" s="11"/>
      <c r="G15" s="11"/>
    </row>
    <row r="16" spans="1:7" x14ac:dyDescent="0.25">
      <c r="A16" s="11"/>
      <c r="B16" s="12"/>
      <c r="C16" s="8"/>
      <c r="D16" s="13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customFormat="1" x14ac:dyDescent="0.25"/>
    <row r="19" spans="1:8" customFormat="1" x14ac:dyDescent="0.25"/>
    <row r="20" spans="1:8" customFormat="1" x14ac:dyDescent="0.25"/>
    <row r="21" spans="1:8" customFormat="1" x14ac:dyDescent="0.25"/>
    <row r="22" spans="1:8" x14ac:dyDescent="0.25">
      <c r="A22" s="11"/>
      <c r="B22" s="43"/>
      <c r="C22" s="42"/>
      <c r="D22" s="41"/>
      <c r="E22" s="41"/>
    </row>
    <row r="23" spans="1:8" x14ac:dyDescent="0.25">
      <c r="A23" s="11"/>
      <c r="B23" s="43"/>
      <c r="C23" s="42"/>
      <c r="D23" s="41"/>
      <c r="E23" s="41"/>
    </row>
    <row r="24" spans="1:8" x14ac:dyDescent="0.25">
      <c r="A24" s="11"/>
      <c r="B24" s="43"/>
      <c r="C24" s="42"/>
      <c r="D24" s="41"/>
      <c r="E24" s="41"/>
    </row>
    <row r="25" spans="1:8" x14ac:dyDescent="0.25">
      <c r="A25" s="11"/>
      <c r="B25" s="43"/>
      <c r="C25" s="42"/>
      <c r="D25" s="41"/>
      <c r="E25" s="41"/>
    </row>
    <row r="26" spans="1:8" x14ac:dyDescent="0.25">
      <c r="A26" s="11"/>
      <c r="B26" s="43"/>
      <c r="C26" s="42"/>
      <c r="D26" s="41"/>
      <c r="E26" s="41"/>
    </row>
    <row r="27" spans="1:8" x14ac:dyDescent="0.25">
      <c r="A27" s="16"/>
      <c r="B27" s="252"/>
      <c r="C27" s="252"/>
      <c r="D27" s="253"/>
      <c r="E27" s="253"/>
    </row>
    <row r="28" spans="1:8" x14ac:dyDescent="0.25">
      <c r="A28" s="229" t="s">
        <v>32</v>
      </c>
      <c r="B28" s="230"/>
      <c r="C28" s="230"/>
      <c r="D28" s="230"/>
      <c r="E28" s="231"/>
    </row>
    <row r="29" spans="1:8" x14ac:dyDescent="0.25">
      <c r="A29" s="207" t="s">
        <v>137</v>
      </c>
      <c r="B29" s="208"/>
      <c r="C29" s="208"/>
      <c r="D29" s="208"/>
      <c r="E29" s="245"/>
    </row>
    <row r="30" spans="1:8" x14ac:dyDescent="0.25">
      <c r="A30" s="207" t="s">
        <v>138</v>
      </c>
      <c r="B30" s="208"/>
      <c r="C30" s="208"/>
      <c r="D30" s="208"/>
      <c r="E30" s="245"/>
    </row>
    <row r="31" spans="1:8" ht="17.25" customHeight="1" x14ac:dyDescent="0.25">
      <c r="A31" s="207" t="s">
        <v>155</v>
      </c>
      <c r="B31" s="208"/>
      <c r="C31" s="208"/>
      <c r="D31" s="208"/>
      <c r="E31" s="245"/>
    </row>
    <row r="32" spans="1:8" ht="18" customHeight="1" x14ac:dyDescent="0.25">
      <c r="A32" s="249" t="s">
        <v>156</v>
      </c>
      <c r="B32" s="250"/>
      <c r="C32" s="250"/>
      <c r="D32" s="250"/>
      <c r="E32" s="251"/>
    </row>
    <row r="33" spans="1:5" ht="21" customHeight="1" x14ac:dyDescent="0.25">
      <c r="A33" s="290" t="s">
        <v>154</v>
      </c>
      <c r="B33" s="291"/>
      <c r="C33" s="291"/>
      <c r="D33" s="291"/>
      <c r="E33" s="292"/>
    </row>
    <row r="34" spans="1:5" ht="16.5" x14ac:dyDescent="0.3">
      <c r="A34" s="40"/>
      <c r="B34" s="40"/>
      <c r="C34" s="40"/>
      <c r="D34" s="40"/>
      <c r="E34" s="40"/>
    </row>
    <row r="36" spans="1:5" x14ac:dyDescent="0.25">
      <c r="A36" s="18"/>
      <c r="B36" s="18"/>
      <c r="C36" s="18"/>
      <c r="D36" s="18"/>
      <c r="E36" s="18"/>
    </row>
  </sheetData>
  <protectedRanges>
    <protectedRange sqref="B8:D8 B13:D13 B22:D26 B10:D11" name="Rango1_1"/>
    <protectedRange sqref="B14:D15" name="Rango1_1_1_2"/>
    <protectedRange sqref="B16:D16" name="Rango1"/>
    <protectedRange sqref="B9:D9" name="Rango1_1_1_1"/>
  </protectedRanges>
  <mergeCells count="13">
    <mergeCell ref="A2:E2"/>
    <mergeCell ref="A6:E6"/>
    <mergeCell ref="A33:E33"/>
    <mergeCell ref="A3:E3"/>
    <mergeCell ref="A4:E4"/>
    <mergeCell ref="A5:E5"/>
    <mergeCell ref="B27:E27"/>
    <mergeCell ref="A28:E28"/>
    <mergeCell ref="A29:E29"/>
    <mergeCell ref="A30:E30"/>
    <mergeCell ref="A31:E31"/>
    <mergeCell ref="A32:E32"/>
    <mergeCell ref="A12:E12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0" workbookViewId="0">
      <selection activeCell="E18" sqref="E18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29.140625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68</v>
      </c>
    </row>
    <row r="2" spans="1:6" x14ac:dyDescent="0.25">
      <c r="A2" s="201" t="s">
        <v>258</v>
      </c>
      <c r="B2" s="201"/>
      <c r="C2" s="201"/>
      <c r="D2" s="201"/>
      <c r="E2" s="201"/>
      <c r="F2" s="150"/>
    </row>
    <row r="3" spans="1:6" ht="15.75" customHeight="1" x14ac:dyDescent="0.25">
      <c r="A3" s="201" t="s">
        <v>7</v>
      </c>
      <c r="B3" s="201"/>
      <c r="C3" s="201"/>
      <c r="D3" s="201"/>
      <c r="E3" s="201"/>
      <c r="F3" s="153"/>
    </row>
    <row r="4" spans="1:6" x14ac:dyDescent="0.25">
      <c r="A4" s="201" t="s">
        <v>66</v>
      </c>
      <c r="B4" s="201"/>
      <c r="C4" s="201"/>
      <c r="D4" s="201"/>
      <c r="E4" s="201"/>
    </row>
    <row r="5" spans="1:6" x14ac:dyDescent="0.25">
      <c r="A5" s="202" t="s">
        <v>69</v>
      </c>
      <c r="B5" s="202"/>
      <c r="C5" s="202"/>
      <c r="D5" s="202"/>
      <c r="E5" s="202"/>
    </row>
    <row r="6" spans="1:6" x14ac:dyDescent="0.25">
      <c r="A6" s="293" t="s">
        <v>227</v>
      </c>
      <c r="B6" s="293"/>
      <c r="C6" s="293"/>
      <c r="D6" s="293"/>
      <c r="E6" s="293"/>
      <c r="F6" s="177"/>
    </row>
    <row r="7" spans="1:6" ht="24.75" customHeight="1" x14ac:dyDescent="0.25">
      <c r="A7" s="295" t="s">
        <v>70</v>
      </c>
      <c r="B7" s="295"/>
      <c r="C7" s="295"/>
      <c r="D7" s="295"/>
      <c r="E7" s="295"/>
    </row>
    <row r="8" spans="1:6" ht="22.5" customHeight="1" x14ac:dyDescent="0.25">
      <c r="A8" s="146" t="s">
        <v>10</v>
      </c>
      <c r="B8" s="147" t="s">
        <v>11</v>
      </c>
      <c r="C8" s="148" t="s">
        <v>13</v>
      </c>
      <c r="D8" s="148" t="s">
        <v>71</v>
      </c>
      <c r="E8" s="148" t="s">
        <v>72</v>
      </c>
    </row>
    <row r="9" spans="1:6" x14ac:dyDescent="0.25">
      <c r="A9" s="63"/>
      <c r="B9" s="64"/>
      <c r="C9" s="72"/>
      <c r="D9" s="89"/>
      <c r="E9" s="89"/>
    </row>
    <row r="10" spans="1:6" ht="24.75" x14ac:dyDescent="0.25">
      <c r="A10" s="63" t="s">
        <v>290</v>
      </c>
      <c r="B10" s="64" t="s">
        <v>291</v>
      </c>
      <c r="C10" s="72">
        <v>10747779.15</v>
      </c>
      <c r="D10" s="183">
        <f>+C10/C16*1</f>
        <v>0.68228640477127744</v>
      </c>
      <c r="E10" s="179" t="s">
        <v>292</v>
      </c>
    </row>
    <row r="11" spans="1:6" ht="24.75" x14ac:dyDescent="0.25">
      <c r="A11" s="63" t="s">
        <v>293</v>
      </c>
      <c r="B11" s="64" t="s">
        <v>294</v>
      </c>
      <c r="C11" s="72">
        <v>749065.52</v>
      </c>
      <c r="D11" s="183">
        <f>+C11/C16*1</f>
        <v>4.7551890808895846E-2</v>
      </c>
      <c r="E11" s="179" t="s">
        <v>292</v>
      </c>
    </row>
    <row r="12" spans="1:6" ht="24.75" x14ac:dyDescent="0.25">
      <c r="A12" s="63" t="s">
        <v>295</v>
      </c>
      <c r="B12" s="64" t="s">
        <v>296</v>
      </c>
      <c r="C12" s="72">
        <v>4087110.5</v>
      </c>
      <c r="D12" s="183">
        <f>+C12/C16*1</f>
        <v>0.25945638536384868</v>
      </c>
      <c r="E12" s="179" t="s">
        <v>292</v>
      </c>
    </row>
    <row r="13" spans="1:6" ht="23.25" customHeight="1" x14ac:dyDescent="0.25">
      <c r="A13" s="63" t="s">
        <v>297</v>
      </c>
      <c r="B13" s="64" t="s">
        <v>298</v>
      </c>
      <c r="C13" s="72">
        <v>168636.52</v>
      </c>
      <c r="D13" s="183">
        <f>+C13/C16*1</f>
        <v>1.0705319055978147E-2</v>
      </c>
      <c r="E13" s="179" t="s">
        <v>299</v>
      </c>
    </row>
    <row r="14" spans="1:6" x14ac:dyDescent="0.25">
      <c r="A14" s="63"/>
      <c r="B14" s="64"/>
      <c r="C14" s="72"/>
      <c r="D14" s="89"/>
      <c r="E14" s="89"/>
    </row>
    <row r="15" spans="1:6" x14ac:dyDescent="0.25">
      <c r="A15" s="63"/>
      <c r="B15" s="64"/>
      <c r="C15" s="72"/>
      <c r="D15" s="89"/>
      <c r="E15" s="89"/>
    </row>
    <row r="16" spans="1:6" x14ac:dyDescent="0.25">
      <c r="A16" s="63"/>
      <c r="B16" s="90" t="s">
        <v>6</v>
      </c>
      <c r="C16" s="72">
        <f>SUM(C9:C15)</f>
        <v>15752591.689999999</v>
      </c>
      <c r="D16" s="72">
        <f>SUM(D9:D15)</f>
        <v>1</v>
      </c>
      <c r="E16" s="89"/>
    </row>
    <row r="17" spans="1:8" x14ac:dyDescent="0.25">
      <c r="A17" s="158"/>
      <c r="B17" s="158"/>
      <c r="C17" s="158"/>
      <c r="D17" s="158"/>
    </row>
    <row r="18" spans="1:8" x14ac:dyDescent="0.25">
      <c r="A18" s="11"/>
      <c r="B18" s="43"/>
      <c r="C18" s="42"/>
      <c r="D18" s="41"/>
      <c r="E18" s="41"/>
    </row>
    <row r="19" spans="1:8" x14ac:dyDescent="0.25">
      <c r="A19" s="11"/>
      <c r="B19" s="43"/>
      <c r="C19" s="42"/>
      <c r="D19" s="41"/>
      <c r="E19" s="41"/>
    </row>
    <row r="20" spans="1:8" x14ac:dyDescent="0.25">
      <c r="A20" s="11"/>
      <c r="B20" s="12"/>
      <c r="C20" s="8"/>
      <c r="D20" s="13"/>
      <c r="E20" s="13"/>
      <c r="F20" s="11"/>
      <c r="G20" s="11"/>
    </row>
    <row r="21" spans="1:8" x14ac:dyDescent="0.25">
      <c r="A21" s="11"/>
      <c r="B21" s="12"/>
      <c r="C21" s="8"/>
      <c r="D21" s="13"/>
    </row>
    <row r="22" spans="1:8" x14ac:dyDescent="0.25">
      <c r="A22" s="18"/>
      <c r="B22" s="18"/>
      <c r="C22" s="18"/>
      <c r="D22" s="18"/>
      <c r="E22" s="18"/>
      <c r="F22" s="18"/>
      <c r="G22" s="18"/>
      <c r="H22" s="18"/>
    </row>
    <row r="23" spans="1:8" customFormat="1" x14ac:dyDescent="0.25"/>
    <row r="24" spans="1:8" customFormat="1" x14ac:dyDescent="0.25"/>
    <row r="25" spans="1:8" customFormat="1" x14ac:dyDescent="0.25"/>
    <row r="26" spans="1:8" customFormat="1" x14ac:dyDescent="0.25"/>
    <row r="27" spans="1:8" x14ac:dyDescent="0.25">
      <c r="A27" s="11"/>
      <c r="B27" s="43"/>
      <c r="C27" s="42"/>
      <c r="D27" s="41"/>
      <c r="E27" s="41"/>
    </row>
    <row r="28" spans="1:8" x14ac:dyDescent="0.25">
      <c r="A28" s="11"/>
      <c r="B28" s="43"/>
      <c r="C28" s="42"/>
      <c r="D28" s="41"/>
      <c r="E28" s="41"/>
    </row>
    <row r="29" spans="1:8" x14ac:dyDescent="0.25">
      <c r="A29" s="11"/>
      <c r="B29" s="43"/>
      <c r="C29" s="42"/>
      <c r="D29" s="41"/>
      <c r="E29" s="41"/>
    </row>
    <row r="30" spans="1:8" x14ac:dyDescent="0.25">
      <c r="A30" s="11"/>
      <c r="B30" s="43"/>
      <c r="C30" s="42"/>
      <c r="D30" s="41"/>
      <c r="E30" s="41"/>
    </row>
    <row r="31" spans="1:8" x14ac:dyDescent="0.25">
      <c r="A31" s="16"/>
      <c r="B31" s="252"/>
      <c r="C31" s="252"/>
      <c r="D31" s="253"/>
      <c r="E31" s="253"/>
    </row>
    <row r="32" spans="1:8" x14ac:dyDescent="0.25">
      <c r="A32" s="229" t="s">
        <v>32</v>
      </c>
      <c r="B32" s="230"/>
      <c r="C32" s="230"/>
      <c r="D32" s="230"/>
      <c r="E32" s="231"/>
    </row>
    <row r="33" spans="1:5" x14ac:dyDescent="0.25">
      <c r="A33" s="207" t="s">
        <v>137</v>
      </c>
      <c r="B33" s="208"/>
      <c r="C33" s="208"/>
      <c r="D33" s="208"/>
      <c r="E33" s="245"/>
    </row>
    <row r="34" spans="1:5" x14ac:dyDescent="0.25">
      <c r="A34" s="207" t="s">
        <v>138</v>
      </c>
      <c r="B34" s="208"/>
      <c r="C34" s="208"/>
      <c r="D34" s="208"/>
      <c r="E34" s="245"/>
    </row>
    <row r="35" spans="1:5" x14ac:dyDescent="0.25">
      <c r="A35" s="207" t="s">
        <v>153</v>
      </c>
      <c r="B35" s="208"/>
      <c r="C35" s="208"/>
      <c r="D35" s="208"/>
      <c r="E35" s="245"/>
    </row>
    <row r="36" spans="1:5" x14ac:dyDescent="0.25">
      <c r="A36" s="207" t="s">
        <v>157</v>
      </c>
      <c r="B36" s="208"/>
      <c r="C36" s="208"/>
      <c r="D36" s="208"/>
      <c r="E36" s="245"/>
    </row>
    <row r="37" spans="1:5" x14ac:dyDescent="0.25">
      <c r="A37" s="211" t="s">
        <v>158</v>
      </c>
      <c r="B37" s="212"/>
      <c r="C37" s="212"/>
      <c r="D37" s="212"/>
      <c r="E37" s="294"/>
    </row>
    <row r="38" spans="1:5" x14ac:dyDescent="0.25">
      <c r="A38" s="33"/>
      <c r="B38" s="33"/>
      <c r="C38" s="44"/>
      <c r="D38" s="45"/>
      <c r="E38" s="45"/>
    </row>
    <row r="39" spans="1:5" x14ac:dyDescent="0.25">
      <c r="A39" s="46"/>
      <c r="B39" s="46"/>
      <c r="C39" s="47"/>
      <c r="D39" s="48"/>
      <c r="E39" s="48"/>
    </row>
  </sheetData>
  <protectedRanges>
    <protectedRange sqref="B9:D9 B18:D19 B14:D16 B27:D30" name="Rango1_1"/>
    <protectedRange sqref="B10:C13" name="Rango1_1_2"/>
    <protectedRange sqref="D10:D13" name="Rango1_1_3_1"/>
    <protectedRange sqref="B20:D20" name="Rango1_1_1_2"/>
    <protectedRange sqref="B21:D21" name="Rango1"/>
  </protectedRanges>
  <mergeCells count="13">
    <mergeCell ref="A2:E2"/>
    <mergeCell ref="A6:E6"/>
    <mergeCell ref="A37:E37"/>
    <mergeCell ref="A3:E3"/>
    <mergeCell ref="A4:E4"/>
    <mergeCell ref="A5:E5"/>
    <mergeCell ref="A7:E7"/>
    <mergeCell ref="B31:E31"/>
    <mergeCell ref="A32:E32"/>
    <mergeCell ref="A33:E33"/>
    <mergeCell ref="A34:E34"/>
    <mergeCell ref="A35:E35"/>
    <mergeCell ref="A36:E36"/>
  </mergeCells>
  <pageMargins left="1.1023622047244095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F15" sqref="F15"/>
    </sheetView>
  </sheetViews>
  <sheetFormatPr baseColWidth="10" defaultColWidth="11.42578125" defaultRowHeight="15" x14ac:dyDescent="0.25"/>
  <cols>
    <col min="1" max="1" width="17" style="4" customWidth="1"/>
    <col min="2" max="2" width="40.14062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/>
    <col min="7" max="7" width="16.285156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54" t="s">
        <v>73</v>
      </c>
      <c r="G1" s="254"/>
    </row>
    <row r="2" spans="1:7" x14ac:dyDescent="0.25">
      <c r="A2" s="201" t="s">
        <v>258</v>
      </c>
      <c r="B2" s="201"/>
      <c r="C2" s="201"/>
      <c r="D2" s="201"/>
      <c r="E2" s="201"/>
      <c r="F2" s="201"/>
      <c r="G2" s="201"/>
    </row>
    <row r="3" spans="1:7" ht="15.75" customHeight="1" x14ac:dyDescent="0.25">
      <c r="A3" s="201" t="s">
        <v>7</v>
      </c>
      <c r="B3" s="201"/>
      <c r="C3" s="201"/>
      <c r="D3" s="201"/>
      <c r="E3" s="201"/>
      <c r="F3" s="201"/>
      <c r="G3" s="201"/>
    </row>
    <row r="4" spans="1:7" x14ac:dyDescent="0.25">
      <c r="A4" s="201" t="s">
        <v>74</v>
      </c>
      <c r="B4" s="201"/>
      <c r="C4" s="201"/>
      <c r="D4" s="201"/>
      <c r="E4" s="201"/>
      <c r="F4" s="201"/>
      <c r="G4" s="201"/>
    </row>
    <row r="5" spans="1:7" x14ac:dyDescent="0.25">
      <c r="A5" s="202" t="s">
        <v>75</v>
      </c>
      <c r="B5" s="202"/>
      <c r="C5" s="202"/>
      <c r="D5" s="202"/>
      <c r="E5" s="202"/>
      <c r="F5" s="202"/>
      <c r="G5" s="202"/>
    </row>
    <row r="6" spans="1:7" x14ac:dyDescent="0.25">
      <c r="A6" s="293" t="s">
        <v>227</v>
      </c>
      <c r="B6" s="293"/>
      <c r="C6" s="293"/>
      <c r="D6" s="293"/>
      <c r="E6" s="293"/>
      <c r="F6" s="177"/>
    </row>
    <row r="7" spans="1:7" ht="22.5" customHeight="1" x14ac:dyDescent="0.25">
      <c r="A7" s="146" t="s">
        <v>10</v>
      </c>
      <c r="B7" s="147" t="s">
        <v>11</v>
      </c>
      <c r="C7" s="148" t="s">
        <v>179</v>
      </c>
      <c r="D7" s="148" t="s">
        <v>180</v>
      </c>
      <c r="E7" s="148" t="s">
        <v>76</v>
      </c>
      <c r="F7" s="148" t="s">
        <v>12</v>
      </c>
      <c r="G7" s="148" t="s">
        <v>60</v>
      </c>
    </row>
    <row r="8" spans="1:7" x14ac:dyDescent="0.25">
      <c r="A8" s="63"/>
      <c r="B8" s="64"/>
      <c r="C8" s="72"/>
      <c r="D8" s="89"/>
      <c r="E8" s="89"/>
      <c r="F8" s="63"/>
      <c r="G8" s="63"/>
    </row>
    <row r="9" spans="1:7" x14ac:dyDescent="0.25">
      <c r="A9" s="63" t="s">
        <v>313</v>
      </c>
      <c r="B9" s="64" t="s">
        <v>314</v>
      </c>
      <c r="C9" s="72">
        <v>37748333.369999997</v>
      </c>
      <c r="D9" s="89">
        <v>38396181.450000003</v>
      </c>
      <c r="E9" s="89">
        <f t="shared" ref="E9:E15" si="0">+C9-D9</f>
        <v>-647848.08000000566</v>
      </c>
      <c r="F9" s="63" t="s">
        <v>302</v>
      </c>
      <c r="G9" s="63" t="s">
        <v>303</v>
      </c>
    </row>
    <row r="10" spans="1:7" ht="30.75" customHeight="1" x14ac:dyDescent="0.25">
      <c r="A10" s="63" t="s">
        <v>300</v>
      </c>
      <c r="B10" s="184" t="s">
        <v>301</v>
      </c>
      <c r="C10" s="89">
        <f>+D10</f>
        <v>-498548.92</v>
      </c>
      <c r="D10" s="89">
        <v>-498548.92</v>
      </c>
      <c r="E10" s="89">
        <f t="shared" si="0"/>
        <v>0</v>
      </c>
      <c r="F10" s="63" t="s">
        <v>302</v>
      </c>
      <c r="G10" s="63" t="s">
        <v>303</v>
      </c>
    </row>
    <row r="11" spans="1:7" ht="26.25" customHeight="1" x14ac:dyDescent="0.25">
      <c r="A11" s="63" t="s">
        <v>304</v>
      </c>
      <c r="B11" s="184" t="s">
        <v>305</v>
      </c>
      <c r="C11" s="89">
        <v>-372355.99</v>
      </c>
      <c r="D11" s="89">
        <v>-372355.99</v>
      </c>
      <c r="E11" s="89">
        <f t="shared" si="0"/>
        <v>0</v>
      </c>
      <c r="F11" s="63" t="s">
        <v>302</v>
      </c>
      <c r="G11" s="63" t="s">
        <v>303</v>
      </c>
    </row>
    <row r="12" spans="1:7" ht="26.25" customHeight="1" x14ac:dyDescent="0.25">
      <c r="A12" s="63" t="s">
        <v>306</v>
      </c>
      <c r="B12" s="184" t="s">
        <v>307</v>
      </c>
      <c r="C12" s="89">
        <v>-362218.71</v>
      </c>
      <c r="D12" s="89">
        <v>-362218.71</v>
      </c>
      <c r="E12" s="89">
        <f t="shared" si="0"/>
        <v>0</v>
      </c>
      <c r="F12" s="63" t="s">
        <v>302</v>
      </c>
      <c r="G12" s="63" t="s">
        <v>303</v>
      </c>
    </row>
    <row r="13" spans="1:7" ht="26.25" customHeight="1" x14ac:dyDescent="0.25">
      <c r="A13" s="63" t="s">
        <v>308</v>
      </c>
      <c r="B13" s="184" t="s">
        <v>309</v>
      </c>
      <c r="C13" s="89">
        <v>-201365.96</v>
      </c>
      <c r="D13" s="89">
        <v>-640867.79</v>
      </c>
      <c r="E13" s="89">
        <f t="shared" si="0"/>
        <v>439501.83000000007</v>
      </c>
      <c r="F13" s="63"/>
      <c r="G13" s="63"/>
    </row>
    <row r="14" spans="1:7" ht="24" x14ac:dyDescent="0.25">
      <c r="A14" s="63" t="s">
        <v>310</v>
      </c>
      <c r="B14" s="64" t="s">
        <v>311</v>
      </c>
      <c r="C14" s="89">
        <v>1465222.06</v>
      </c>
      <c r="D14" s="89">
        <v>1465222.06</v>
      </c>
      <c r="E14" s="89">
        <f t="shared" si="0"/>
        <v>0</v>
      </c>
      <c r="F14" s="63" t="s">
        <v>312</v>
      </c>
      <c r="G14" s="63" t="s">
        <v>303</v>
      </c>
    </row>
    <row r="15" spans="1:7" ht="36" x14ac:dyDescent="0.25">
      <c r="A15" s="63" t="s">
        <v>315</v>
      </c>
      <c r="B15" s="64" t="s">
        <v>316</v>
      </c>
      <c r="C15" s="72">
        <v>0</v>
      </c>
      <c r="D15" s="89">
        <v>855.67</v>
      </c>
      <c r="E15" s="89">
        <f t="shared" si="0"/>
        <v>-855.67</v>
      </c>
      <c r="F15" s="63" t="s">
        <v>312</v>
      </c>
      <c r="G15" s="63" t="s">
        <v>303</v>
      </c>
    </row>
    <row r="16" spans="1:7" x14ac:dyDescent="0.25">
      <c r="A16" s="63"/>
      <c r="B16" s="64"/>
      <c r="C16" s="72"/>
      <c r="D16" s="89"/>
      <c r="E16" s="89"/>
      <c r="F16" s="63"/>
      <c r="G16" s="63"/>
    </row>
    <row r="17" spans="1:8" x14ac:dyDescent="0.25">
      <c r="A17" s="63"/>
      <c r="B17" s="90" t="s">
        <v>6</v>
      </c>
      <c r="C17" s="72">
        <f>SUM(C8:C16)</f>
        <v>37779065.849999994</v>
      </c>
      <c r="D17" s="72">
        <f>SUM(D8:D16)</f>
        <v>37988267.770000003</v>
      </c>
      <c r="E17" s="89"/>
      <c r="F17" s="63"/>
      <c r="G17" s="63"/>
    </row>
    <row r="18" spans="1:8" x14ac:dyDescent="0.25">
      <c r="A18" s="158"/>
      <c r="B18" s="158"/>
      <c r="C18" s="158"/>
      <c r="D18" s="158"/>
      <c r="G18" s="16"/>
    </row>
    <row r="19" spans="1:8" x14ac:dyDescent="0.25">
      <c r="A19" s="15"/>
      <c r="B19" s="33"/>
      <c r="C19" s="34"/>
      <c r="D19" s="35"/>
      <c r="E19" s="35"/>
      <c r="F19" s="16"/>
      <c r="G19" s="16"/>
    </row>
    <row r="20" spans="1:8" x14ac:dyDescent="0.25">
      <c r="A20" s="11"/>
      <c r="B20" s="43"/>
      <c r="C20" s="42"/>
      <c r="D20" s="41"/>
      <c r="E20" s="41"/>
    </row>
    <row r="21" spans="1:8" x14ac:dyDescent="0.25">
      <c r="A21" s="11"/>
      <c r="B21" s="12"/>
      <c r="C21" s="8"/>
      <c r="D21" s="13"/>
      <c r="E21" s="13"/>
      <c r="F21" s="11"/>
      <c r="G21" s="11"/>
    </row>
    <row r="22" spans="1:8" x14ac:dyDescent="0.25">
      <c r="A22" s="11"/>
      <c r="B22" s="12"/>
      <c r="C22" s="8"/>
      <c r="D22" s="13"/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customFormat="1" x14ac:dyDescent="0.25"/>
    <row r="25" spans="1:8" customFormat="1" x14ac:dyDescent="0.25"/>
    <row r="26" spans="1:8" customFormat="1" x14ac:dyDescent="0.25"/>
    <row r="27" spans="1:8" customFormat="1" x14ac:dyDescent="0.25"/>
    <row r="28" spans="1:8" x14ac:dyDescent="0.25">
      <c r="A28" s="11"/>
      <c r="B28" s="43"/>
      <c r="C28" s="42"/>
      <c r="D28" s="41"/>
      <c r="E28" s="41"/>
    </row>
    <row r="29" spans="1:8" x14ac:dyDescent="0.25">
      <c r="A29" s="15"/>
      <c r="B29" s="33"/>
      <c r="C29" s="34"/>
      <c r="D29" s="35"/>
      <c r="E29" s="35"/>
      <c r="F29" s="16"/>
      <c r="G29" s="16"/>
    </row>
    <row r="30" spans="1:8" x14ac:dyDescent="0.25">
      <c r="A30" s="15"/>
      <c r="B30" s="33"/>
      <c r="C30" s="34"/>
      <c r="D30" s="35"/>
      <c r="E30" s="35"/>
      <c r="F30" s="16"/>
      <c r="G30" s="16"/>
    </row>
    <row r="31" spans="1:8" x14ac:dyDescent="0.25">
      <c r="A31" s="15"/>
      <c r="B31" s="33"/>
      <c r="C31" s="34"/>
      <c r="D31" s="35"/>
      <c r="E31" s="35"/>
      <c r="F31" s="16"/>
      <c r="G31" s="16"/>
    </row>
    <row r="32" spans="1:8" x14ac:dyDescent="0.25">
      <c r="A32" s="15"/>
      <c r="B32" s="33"/>
      <c r="C32" s="34"/>
      <c r="D32" s="35"/>
      <c r="E32" s="35"/>
      <c r="F32" s="16"/>
      <c r="G32" s="16"/>
    </row>
    <row r="33" spans="1:7" x14ac:dyDescent="0.25">
      <c r="A33" s="16"/>
      <c r="B33" s="252"/>
      <c r="C33" s="252"/>
      <c r="D33" s="253"/>
      <c r="E33" s="253"/>
      <c r="F33" s="16"/>
      <c r="G33" s="16"/>
    </row>
    <row r="34" spans="1:7" x14ac:dyDescent="0.25">
      <c r="A34" s="229" t="s">
        <v>32</v>
      </c>
      <c r="B34" s="230"/>
      <c r="C34" s="230"/>
      <c r="D34" s="230"/>
      <c r="E34" s="230"/>
      <c r="F34" s="230"/>
      <c r="G34" s="231"/>
    </row>
    <row r="35" spans="1:7" ht="15" customHeight="1" x14ac:dyDescent="0.25">
      <c r="A35" s="205" t="s">
        <v>159</v>
      </c>
      <c r="B35" s="206"/>
      <c r="C35" s="206"/>
      <c r="D35" s="206"/>
      <c r="E35" s="206"/>
      <c r="F35" s="206"/>
      <c r="G35" s="244"/>
    </row>
    <row r="36" spans="1:7" ht="15" customHeight="1" x14ac:dyDescent="0.25">
      <c r="A36" s="207" t="s">
        <v>160</v>
      </c>
      <c r="B36" s="208"/>
      <c r="C36" s="208"/>
      <c r="D36" s="208"/>
      <c r="E36" s="208"/>
      <c r="F36" s="208"/>
      <c r="G36" s="245"/>
    </row>
    <row r="37" spans="1:7" ht="15" customHeight="1" x14ac:dyDescent="0.25">
      <c r="A37" s="296" t="s">
        <v>161</v>
      </c>
      <c r="B37" s="297"/>
      <c r="C37" s="297"/>
      <c r="D37" s="297"/>
      <c r="E37" s="297"/>
      <c r="F37" s="297"/>
      <c r="G37" s="298"/>
    </row>
    <row r="38" spans="1:7" ht="15" customHeight="1" x14ac:dyDescent="0.25">
      <c r="A38" s="207" t="s">
        <v>150</v>
      </c>
      <c r="B38" s="208"/>
      <c r="C38" s="208"/>
      <c r="D38" s="208"/>
      <c r="E38" s="208"/>
      <c r="F38" s="208"/>
      <c r="G38" s="245"/>
    </row>
    <row r="39" spans="1:7" ht="15" customHeight="1" x14ac:dyDescent="0.25">
      <c r="A39" s="207" t="s">
        <v>162</v>
      </c>
      <c r="B39" s="208"/>
      <c r="C39" s="208"/>
      <c r="D39" s="208"/>
      <c r="E39" s="208"/>
      <c r="F39" s="208"/>
      <c r="G39" s="245"/>
    </row>
    <row r="40" spans="1:7" ht="15" customHeight="1" x14ac:dyDescent="0.25">
      <c r="A40" s="207" t="s">
        <v>163</v>
      </c>
      <c r="B40" s="208"/>
      <c r="C40" s="208"/>
      <c r="D40" s="208"/>
      <c r="E40" s="208"/>
      <c r="F40" s="208"/>
      <c r="G40" s="245"/>
    </row>
    <row r="41" spans="1:7" ht="15" customHeight="1" x14ac:dyDescent="0.25">
      <c r="A41" s="290" t="s">
        <v>164</v>
      </c>
      <c r="B41" s="291"/>
      <c r="C41" s="291"/>
      <c r="D41" s="291"/>
      <c r="E41" s="291"/>
      <c r="F41" s="291"/>
      <c r="G41" s="292"/>
    </row>
  </sheetData>
  <protectedRanges>
    <protectedRange sqref="B8:D8 B19:D19 B15:D17 B29:D32" name="Rango1_1"/>
    <protectedRange sqref="B10:D14" name="Rango1_1_1_1"/>
    <protectedRange sqref="B9:D9" name="Rango1_1_1"/>
    <protectedRange sqref="B20:D20 B28:D28" name="Rango1_1_2"/>
    <protectedRange sqref="B21:D21" name="Rango1_1_1_2"/>
    <protectedRange sqref="B22:D22" name="Rango1"/>
  </protectedRanges>
  <mergeCells count="15">
    <mergeCell ref="F1:G1"/>
    <mergeCell ref="A40:G40"/>
    <mergeCell ref="A41:G41"/>
    <mergeCell ref="A34:G34"/>
    <mergeCell ref="A35:G35"/>
    <mergeCell ref="A36:G36"/>
    <mergeCell ref="A37:G37"/>
    <mergeCell ref="A38:G38"/>
    <mergeCell ref="A39:G39"/>
    <mergeCell ref="B33:E33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D18" sqref="D18"/>
    </sheetView>
  </sheetViews>
  <sheetFormatPr baseColWidth="10" defaultColWidth="11.42578125" defaultRowHeight="15" x14ac:dyDescent="0.25"/>
  <cols>
    <col min="1" max="1" width="19.85546875" style="4" customWidth="1"/>
    <col min="2" max="2" width="36.5703125" style="4" customWidth="1"/>
    <col min="3" max="3" width="17.140625" style="4" customWidth="1"/>
    <col min="4" max="4" width="16.5703125" style="4" customWidth="1"/>
    <col min="5" max="5" width="15.5703125" style="4" customWidth="1"/>
    <col min="6" max="6" width="21" style="4" customWidth="1"/>
    <col min="7" max="7" width="16.8554687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54" t="s">
        <v>77</v>
      </c>
      <c r="G1" s="254"/>
    </row>
    <row r="2" spans="1:7" x14ac:dyDescent="0.25">
      <c r="A2" s="201" t="s">
        <v>258</v>
      </c>
      <c r="B2" s="201"/>
      <c r="C2" s="201"/>
      <c r="D2" s="201"/>
      <c r="E2" s="201"/>
      <c r="F2" s="201"/>
      <c r="G2" s="201"/>
    </row>
    <row r="3" spans="1:7" ht="15.75" customHeight="1" x14ac:dyDescent="0.25">
      <c r="A3" s="201" t="s">
        <v>7</v>
      </c>
      <c r="B3" s="201"/>
      <c r="C3" s="201"/>
      <c r="D3" s="201"/>
      <c r="E3" s="201"/>
      <c r="F3" s="201"/>
      <c r="G3" s="201"/>
    </row>
    <row r="4" spans="1:7" x14ac:dyDescent="0.25">
      <c r="A4" s="201" t="s">
        <v>74</v>
      </c>
      <c r="B4" s="201"/>
      <c r="C4" s="201"/>
      <c r="D4" s="201"/>
      <c r="E4" s="201"/>
      <c r="F4" s="201"/>
      <c r="G4" s="201"/>
    </row>
    <row r="5" spans="1:7" x14ac:dyDescent="0.25">
      <c r="A5" s="202" t="s">
        <v>78</v>
      </c>
      <c r="B5" s="202"/>
      <c r="C5" s="202"/>
      <c r="D5" s="202"/>
      <c r="E5" s="202"/>
      <c r="F5" s="202"/>
      <c r="G5" s="202"/>
    </row>
    <row r="6" spans="1:7" x14ac:dyDescent="0.25">
      <c r="A6" s="293" t="s">
        <v>227</v>
      </c>
      <c r="B6" s="293"/>
      <c r="C6" s="293"/>
      <c r="D6" s="293"/>
      <c r="E6" s="293"/>
      <c r="F6" s="177"/>
    </row>
    <row r="7" spans="1:7" ht="22.5" customHeight="1" x14ac:dyDescent="0.25">
      <c r="A7" s="146" t="s">
        <v>10</v>
      </c>
      <c r="B7" s="147" t="s">
        <v>11</v>
      </c>
      <c r="C7" s="148" t="s">
        <v>179</v>
      </c>
      <c r="D7" s="148" t="s">
        <v>180</v>
      </c>
      <c r="E7" s="148" t="s">
        <v>76</v>
      </c>
      <c r="F7" s="148" t="s">
        <v>12</v>
      </c>
      <c r="G7" s="148" t="s">
        <v>60</v>
      </c>
    </row>
    <row r="8" spans="1:7" ht="21.75" customHeight="1" x14ac:dyDescent="0.25">
      <c r="A8" s="63"/>
      <c r="B8" s="64"/>
      <c r="C8" s="72"/>
      <c r="D8" s="89"/>
      <c r="E8" s="89"/>
      <c r="F8" s="63"/>
      <c r="G8" s="63"/>
    </row>
    <row r="9" spans="1:7" s="187" customFormat="1" ht="21.75" customHeight="1" x14ac:dyDescent="0.25">
      <c r="A9" s="185" t="s">
        <v>317</v>
      </c>
      <c r="B9" s="186" t="s">
        <v>318</v>
      </c>
      <c r="C9" s="89">
        <v>37748333.369999997</v>
      </c>
      <c r="D9" s="89">
        <f>+C9+E9</f>
        <v>38396181.449999996</v>
      </c>
      <c r="E9" s="89">
        <v>647848.07999999996</v>
      </c>
      <c r="F9" s="185" t="s">
        <v>319</v>
      </c>
      <c r="G9" s="185" t="s">
        <v>303</v>
      </c>
    </row>
    <row r="10" spans="1:7" ht="21.75" customHeight="1" x14ac:dyDescent="0.25">
      <c r="A10" s="63"/>
      <c r="B10" s="64"/>
      <c r="C10" s="72"/>
      <c r="D10" s="89"/>
      <c r="E10" s="89"/>
      <c r="F10" s="63"/>
      <c r="G10" s="63"/>
    </row>
    <row r="11" spans="1:7" ht="21.75" customHeight="1" x14ac:dyDescent="0.25">
      <c r="A11" s="63"/>
      <c r="B11" s="64"/>
      <c r="C11" s="72"/>
      <c r="D11" s="89"/>
      <c r="E11" s="89"/>
      <c r="F11" s="63"/>
      <c r="G11" s="63"/>
    </row>
    <row r="12" spans="1:7" ht="21.75" customHeight="1" x14ac:dyDescent="0.25">
      <c r="A12" s="63"/>
      <c r="B12" s="90" t="s">
        <v>6</v>
      </c>
      <c r="C12" s="72">
        <f>SUM(C8:C11)</f>
        <v>37748333.369999997</v>
      </c>
      <c r="D12" s="72">
        <f t="shared" ref="D12:F12" si="0">SUM(D8:D11)</f>
        <v>38396181.449999996</v>
      </c>
      <c r="E12" s="72">
        <f t="shared" si="0"/>
        <v>647848.07999999996</v>
      </c>
      <c r="F12" s="72">
        <f t="shared" si="0"/>
        <v>0</v>
      </c>
      <c r="G12" s="63"/>
    </row>
    <row r="13" spans="1:7" x14ac:dyDescent="0.25">
      <c r="A13" s="158"/>
      <c r="B13" s="158"/>
      <c r="C13" s="158"/>
      <c r="D13" s="158"/>
      <c r="G13" s="159"/>
    </row>
    <row r="14" spans="1:7" ht="14.25" customHeight="1" x14ac:dyDescent="0.25">
      <c r="A14" s="15"/>
      <c r="B14" s="33"/>
      <c r="C14" s="34"/>
      <c r="D14" s="35"/>
      <c r="E14" s="35"/>
      <c r="F14" s="16"/>
      <c r="G14" s="16"/>
    </row>
    <row r="15" spans="1:7" ht="14.25" customHeight="1" x14ac:dyDescent="0.25">
      <c r="A15" s="15"/>
      <c r="B15" s="33"/>
      <c r="C15" s="34"/>
      <c r="D15" s="35"/>
      <c r="E15" s="35"/>
      <c r="F15" s="199"/>
      <c r="G15" s="199"/>
    </row>
    <row r="16" spans="1:7" ht="14.25" customHeight="1" x14ac:dyDescent="0.25">
      <c r="A16" s="15"/>
      <c r="B16" s="33"/>
      <c r="C16" s="34"/>
      <c r="D16" s="35"/>
      <c r="E16" s="35"/>
      <c r="F16" s="199"/>
      <c r="G16" s="199"/>
    </row>
    <row r="17" spans="1:8" ht="14.25" customHeight="1" x14ac:dyDescent="0.25">
      <c r="A17" s="15"/>
      <c r="B17" s="33"/>
      <c r="C17" s="34"/>
      <c r="D17" s="35"/>
      <c r="E17" s="35"/>
      <c r="F17" s="199"/>
      <c r="G17" s="199"/>
    </row>
    <row r="18" spans="1:8" x14ac:dyDescent="0.25">
      <c r="A18" s="15"/>
      <c r="B18" s="33"/>
      <c r="C18" s="34"/>
      <c r="D18" s="35"/>
      <c r="E18" s="35"/>
      <c r="F18" s="16"/>
      <c r="G18" s="16"/>
    </row>
    <row r="19" spans="1:8" x14ac:dyDescent="0.25">
      <c r="A19" s="11"/>
      <c r="B19" s="43"/>
      <c r="C19" s="42"/>
      <c r="D19" s="41"/>
      <c r="E19" s="41"/>
    </row>
    <row r="20" spans="1:8" x14ac:dyDescent="0.25">
      <c r="A20" s="11"/>
      <c r="B20" s="12"/>
      <c r="C20" s="8"/>
      <c r="D20" s="13"/>
      <c r="E20" s="13"/>
      <c r="F20" s="11"/>
      <c r="G20" s="11"/>
    </row>
    <row r="21" spans="1:8" x14ac:dyDescent="0.25">
      <c r="A21" s="11"/>
      <c r="B21" s="12"/>
      <c r="C21" s="8"/>
      <c r="D21" s="13"/>
    </row>
    <row r="22" spans="1:8" x14ac:dyDescent="0.25">
      <c r="A22" s="18"/>
      <c r="B22" s="18"/>
      <c r="C22" s="18"/>
      <c r="D22" s="18"/>
      <c r="E22" s="18"/>
      <c r="F22" s="18"/>
      <c r="G22" s="18"/>
      <c r="H22" s="18"/>
    </row>
    <row r="23" spans="1:8" customFormat="1" x14ac:dyDescent="0.25"/>
    <row r="24" spans="1:8" customFormat="1" x14ac:dyDescent="0.25"/>
    <row r="25" spans="1:8" customFormat="1" x14ac:dyDescent="0.25"/>
    <row r="26" spans="1:8" customFormat="1" x14ac:dyDescent="0.25"/>
    <row r="27" spans="1:8" x14ac:dyDescent="0.25">
      <c r="A27" s="11"/>
      <c r="B27" s="43"/>
      <c r="C27" s="42"/>
      <c r="D27" s="41"/>
      <c r="E27" s="41"/>
    </row>
    <row r="28" spans="1:8" x14ac:dyDescent="0.25">
      <c r="A28" s="207" t="s">
        <v>150</v>
      </c>
      <c r="B28" s="208"/>
      <c r="C28" s="208"/>
      <c r="D28" s="208"/>
      <c r="E28" s="208"/>
      <c r="F28" s="208"/>
      <c r="G28" s="245"/>
    </row>
    <row r="29" spans="1:8" x14ac:dyDescent="0.25">
      <c r="A29" s="207" t="s">
        <v>162</v>
      </c>
      <c r="B29" s="208"/>
      <c r="C29" s="208"/>
      <c r="D29" s="208"/>
      <c r="E29" s="208"/>
      <c r="F29" s="208"/>
      <c r="G29" s="245"/>
    </row>
    <row r="30" spans="1:8" x14ac:dyDescent="0.25">
      <c r="A30" s="207" t="s">
        <v>163</v>
      </c>
      <c r="B30" s="208"/>
      <c r="C30" s="208"/>
      <c r="D30" s="208"/>
      <c r="E30" s="208"/>
      <c r="F30" s="208"/>
      <c r="G30" s="245"/>
    </row>
    <row r="31" spans="1:8" ht="15" customHeight="1" x14ac:dyDescent="0.25">
      <c r="A31" s="290" t="s">
        <v>164</v>
      </c>
      <c r="B31" s="291"/>
      <c r="C31" s="291"/>
      <c r="D31" s="291"/>
      <c r="E31" s="291"/>
      <c r="F31" s="291"/>
      <c r="G31" s="292"/>
    </row>
  </sheetData>
  <protectedRanges>
    <protectedRange sqref="B8:D8 B14:D18 B10:D11 B12:F12" name="Rango1_1"/>
    <protectedRange sqref="B9:D9" name="Rango1_1_1_1"/>
    <protectedRange sqref="B19:D19 B27:D27" name="Rango1_1_2"/>
    <protectedRange sqref="B20:D20" name="Rango1_1_1_2"/>
    <protectedRange sqref="B21:D21" name="Rango1"/>
  </protectedRanges>
  <mergeCells count="10">
    <mergeCell ref="F1:G1"/>
    <mergeCell ref="A30:G30"/>
    <mergeCell ref="A31:G31"/>
    <mergeCell ref="A28:G28"/>
    <mergeCell ref="A29:G29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5" workbookViewId="0">
      <selection activeCell="D46" sqref="A1:D46"/>
    </sheetView>
  </sheetViews>
  <sheetFormatPr baseColWidth="10" defaultColWidth="11.42578125" defaultRowHeight="15" x14ac:dyDescent="0.25"/>
  <cols>
    <col min="1" max="1" width="18.5703125" style="51" customWidth="1"/>
    <col min="2" max="2" width="65.42578125" style="51" customWidth="1"/>
    <col min="3" max="3" width="19" style="51" customWidth="1"/>
    <col min="4" max="4" width="33.5703125" style="51" customWidth="1"/>
    <col min="5" max="16384" width="11.42578125" style="51"/>
  </cols>
  <sheetData>
    <row r="1" spans="1:7" x14ac:dyDescent="0.25">
      <c r="A1" s="49"/>
      <c r="B1" s="49"/>
      <c r="C1" s="49"/>
      <c r="D1" s="50" t="s">
        <v>79</v>
      </c>
    </row>
    <row r="2" spans="1:7" x14ac:dyDescent="0.25">
      <c r="A2" s="201" t="s">
        <v>258</v>
      </c>
      <c r="B2" s="201"/>
      <c r="C2" s="201"/>
      <c r="D2" s="201"/>
      <c r="E2" s="150"/>
      <c r="F2" s="150"/>
      <c r="G2" s="150"/>
    </row>
    <row r="3" spans="1:7" ht="15.75" customHeight="1" x14ac:dyDescent="0.25">
      <c r="A3" s="300" t="s">
        <v>7</v>
      </c>
      <c r="B3" s="300"/>
      <c r="C3" s="300"/>
      <c r="D3" s="300"/>
      <c r="E3" s="154"/>
      <c r="F3" s="154"/>
      <c r="G3" s="154"/>
    </row>
    <row r="4" spans="1:7" x14ac:dyDescent="0.25">
      <c r="A4" s="300" t="s">
        <v>80</v>
      </c>
      <c r="B4" s="300"/>
      <c r="C4" s="300"/>
      <c r="D4" s="300"/>
      <c r="E4" s="154"/>
      <c r="F4" s="154"/>
      <c r="G4" s="154"/>
    </row>
    <row r="5" spans="1:7" x14ac:dyDescent="0.25">
      <c r="A5" s="301" t="s">
        <v>1</v>
      </c>
      <c r="B5" s="301"/>
      <c r="C5" s="301"/>
      <c r="D5" s="301"/>
    </row>
    <row r="6" spans="1:7" s="4" customFormat="1" x14ac:dyDescent="0.25">
      <c r="A6" s="331" t="s">
        <v>227</v>
      </c>
      <c r="B6" s="331"/>
      <c r="C6" s="331"/>
      <c r="D6" s="331"/>
      <c r="E6" s="331"/>
      <c r="F6" s="177"/>
    </row>
    <row r="7" spans="1:7" x14ac:dyDescent="0.25">
      <c r="A7" s="302" t="s">
        <v>81</v>
      </c>
      <c r="B7" s="302"/>
      <c r="C7" s="116"/>
      <c r="D7" s="116"/>
    </row>
    <row r="8" spans="1:7" ht="22.5" customHeight="1" x14ac:dyDescent="0.25">
      <c r="A8" s="155" t="s">
        <v>10</v>
      </c>
      <c r="B8" s="155" t="s">
        <v>0</v>
      </c>
      <c r="C8" s="152" t="s">
        <v>221</v>
      </c>
      <c r="D8" s="152" t="s">
        <v>222</v>
      </c>
    </row>
    <row r="9" spans="1:7" x14ac:dyDescent="0.25">
      <c r="A9" s="299" t="s">
        <v>82</v>
      </c>
      <c r="B9" s="299"/>
      <c r="C9" s="117"/>
      <c r="D9" s="117"/>
    </row>
    <row r="10" spans="1:7" x14ac:dyDescent="0.25">
      <c r="A10" s="117"/>
      <c r="B10" s="117"/>
      <c r="C10" s="117"/>
      <c r="D10" s="117"/>
    </row>
    <row r="11" spans="1:7" x14ac:dyDescent="0.25">
      <c r="A11" s="117"/>
      <c r="B11" s="117"/>
      <c r="C11" s="117"/>
      <c r="D11" s="117"/>
    </row>
    <row r="12" spans="1:7" x14ac:dyDescent="0.25">
      <c r="A12" s="299" t="s">
        <v>83</v>
      </c>
      <c r="B12" s="299"/>
      <c r="C12" s="117"/>
      <c r="D12" s="117"/>
    </row>
    <row r="13" spans="1:7" s="4" customFormat="1" ht="16.5" customHeight="1" x14ac:dyDescent="0.25">
      <c r="A13" s="332" t="s">
        <v>320</v>
      </c>
      <c r="B13" s="179" t="s">
        <v>188</v>
      </c>
      <c r="C13" s="89">
        <v>0</v>
      </c>
      <c r="D13" s="89">
        <v>0</v>
      </c>
      <c r="E13" s="8"/>
      <c r="F13" s="9"/>
      <c r="G13" s="1"/>
    </row>
    <row r="14" spans="1:7" s="4" customFormat="1" ht="16.5" customHeight="1" x14ac:dyDescent="0.25">
      <c r="A14" s="332" t="s">
        <v>190</v>
      </c>
      <c r="B14" s="179" t="s">
        <v>191</v>
      </c>
      <c r="C14" s="89">
        <v>0</v>
      </c>
      <c r="D14" s="89">
        <v>0</v>
      </c>
      <c r="E14" s="8"/>
      <c r="F14" s="9"/>
      <c r="G14" s="1"/>
    </row>
    <row r="15" spans="1:7" s="4" customFormat="1" ht="16.5" customHeight="1" x14ac:dyDescent="0.25">
      <c r="A15" s="332" t="s">
        <v>192</v>
      </c>
      <c r="B15" s="179" t="s">
        <v>193</v>
      </c>
      <c r="C15" s="89">
        <v>0</v>
      </c>
      <c r="D15" s="89">
        <v>0</v>
      </c>
      <c r="E15" s="8"/>
      <c r="F15" s="9"/>
      <c r="G15" s="1"/>
    </row>
    <row r="16" spans="1:7" s="4" customFormat="1" ht="16.5" customHeight="1" x14ac:dyDescent="0.25">
      <c r="A16" s="332" t="s">
        <v>194</v>
      </c>
      <c r="B16" s="179" t="s">
        <v>195</v>
      </c>
      <c r="C16" s="89">
        <v>79992.2</v>
      </c>
      <c r="D16" s="89">
        <v>79992</v>
      </c>
      <c r="E16" s="8"/>
      <c r="F16" s="9"/>
      <c r="G16" s="1"/>
    </row>
    <row r="17" spans="1:7" s="4" customFormat="1" ht="16.5" customHeight="1" x14ac:dyDescent="0.25">
      <c r="A17" s="332" t="s">
        <v>196</v>
      </c>
      <c r="B17" s="179" t="s">
        <v>197</v>
      </c>
      <c r="C17" s="89">
        <v>0</v>
      </c>
      <c r="D17" s="89">
        <v>0</v>
      </c>
      <c r="E17" s="8"/>
      <c r="F17" s="9"/>
      <c r="G17" s="1"/>
    </row>
    <row r="18" spans="1:7" s="188" customFormat="1" ht="16.5" customHeight="1" x14ac:dyDescent="0.25">
      <c r="A18" s="332" t="s">
        <v>321</v>
      </c>
      <c r="B18" s="179" t="s">
        <v>322</v>
      </c>
      <c r="C18" s="89">
        <v>0</v>
      </c>
      <c r="D18" s="89">
        <v>39022.480000000003</v>
      </c>
    </row>
    <row r="19" spans="1:7" s="188" customFormat="1" ht="16.5" customHeight="1" x14ac:dyDescent="0.25">
      <c r="A19" s="332" t="s">
        <v>323</v>
      </c>
      <c r="B19" s="179" t="s">
        <v>324</v>
      </c>
      <c r="C19" s="89">
        <v>0.01</v>
      </c>
      <c r="D19" s="89">
        <v>0.01</v>
      </c>
    </row>
    <row r="20" spans="1:7" s="188" customFormat="1" ht="16.5" customHeight="1" x14ac:dyDescent="0.25">
      <c r="A20" s="332" t="s">
        <v>325</v>
      </c>
      <c r="B20" s="179" t="s">
        <v>326</v>
      </c>
      <c r="C20" s="89">
        <v>0</v>
      </c>
      <c r="D20" s="89">
        <v>144.28</v>
      </c>
    </row>
    <row r="21" spans="1:7" s="188" customFormat="1" ht="16.5" customHeight="1" x14ac:dyDescent="0.25">
      <c r="A21" s="332" t="s">
        <v>198</v>
      </c>
      <c r="B21" s="179" t="s">
        <v>199</v>
      </c>
      <c r="C21" s="89">
        <v>0</v>
      </c>
      <c r="D21" s="89">
        <v>0</v>
      </c>
    </row>
    <row r="22" spans="1:7" s="188" customFormat="1" ht="16.5" customHeight="1" x14ac:dyDescent="0.25">
      <c r="A22" s="332" t="s">
        <v>200</v>
      </c>
      <c r="B22" s="179" t="s">
        <v>201</v>
      </c>
      <c r="C22" s="89">
        <v>1390.84</v>
      </c>
      <c r="D22" s="89">
        <v>0</v>
      </c>
    </row>
    <row r="23" spans="1:7" ht="16.5" customHeight="1" x14ac:dyDescent="0.25">
      <c r="A23" s="332" t="s">
        <v>202</v>
      </c>
      <c r="B23" s="179" t="s">
        <v>203</v>
      </c>
      <c r="C23" s="89">
        <v>0</v>
      </c>
      <c r="D23" s="89">
        <v>0</v>
      </c>
    </row>
    <row r="24" spans="1:7" ht="16.5" customHeight="1" x14ac:dyDescent="0.25">
      <c r="A24" s="332" t="s">
        <v>204</v>
      </c>
      <c r="B24" s="179" t="s">
        <v>205</v>
      </c>
      <c r="C24" s="89">
        <v>0</v>
      </c>
      <c r="D24" s="89">
        <v>0</v>
      </c>
    </row>
    <row r="25" spans="1:7" x14ac:dyDescent="0.25">
      <c r="A25" s="117"/>
      <c r="B25" s="117"/>
      <c r="C25" s="117"/>
      <c r="D25" s="117"/>
    </row>
    <row r="26" spans="1:7" x14ac:dyDescent="0.25">
      <c r="A26" s="117"/>
      <c r="B26" s="117"/>
      <c r="C26" s="117"/>
      <c r="D26" s="117"/>
      <c r="G26" s="191"/>
    </row>
    <row r="27" spans="1:7" x14ac:dyDescent="0.25">
      <c r="A27" s="299" t="s">
        <v>84</v>
      </c>
      <c r="B27" s="299"/>
      <c r="C27" s="117"/>
      <c r="D27" s="165"/>
      <c r="G27" s="191"/>
    </row>
    <row r="28" spans="1:7" x14ac:dyDescent="0.25">
      <c r="A28" s="117"/>
      <c r="B28" s="117"/>
      <c r="C28" s="117"/>
      <c r="D28" s="165"/>
      <c r="G28" s="192"/>
    </row>
    <row r="29" spans="1:7" x14ac:dyDescent="0.25">
      <c r="A29" s="117"/>
      <c r="B29" s="117"/>
      <c r="C29" s="117"/>
      <c r="D29" s="195"/>
      <c r="G29" s="192"/>
    </row>
    <row r="30" spans="1:7" x14ac:dyDescent="0.25">
      <c r="A30" s="299" t="s">
        <v>85</v>
      </c>
      <c r="B30" s="299"/>
      <c r="C30" s="117"/>
      <c r="D30" s="117"/>
      <c r="G30" s="192"/>
    </row>
    <row r="31" spans="1:7" x14ac:dyDescent="0.25">
      <c r="A31" s="189" t="s">
        <v>206</v>
      </c>
      <c r="B31" s="189" t="s">
        <v>207</v>
      </c>
      <c r="C31" s="165">
        <v>202346.28</v>
      </c>
      <c r="D31" s="165">
        <v>202346.28</v>
      </c>
      <c r="G31" s="192"/>
    </row>
    <row r="32" spans="1:7" x14ac:dyDescent="0.25">
      <c r="A32" s="189" t="s">
        <v>208</v>
      </c>
      <c r="B32" s="189" t="s">
        <v>209</v>
      </c>
      <c r="C32" s="165">
        <v>79992.2</v>
      </c>
      <c r="D32" s="165">
        <v>79992.2</v>
      </c>
      <c r="G32" s="192"/>
    </row>
    <row r="33" spans="1:8" x14ac:dyDescent="0.25">
      <c r="A33" s="189" t="s">
        <v>210</v>
      </c>
      <c r="B33" s="189" t="s">
        <v>211</v>
      </c>
      <c r="C33" s="165">
        <v>516981.09</v>
      </c>
      <c r="D33" s="165">
        <v>516981.09</v>
      </c>
      <c r="G33" s="192"/>
    </row>
    <row r="34" spans="1:8" x14ac:dyDescent="0.25">
      <c r="A34" s="117"/>
      <c r="B34" s="117"/>
      <c r="C34" s="165"/>
      <c r="D34" s="165"/>
      <c r="G34" s="192"/>
    </row>
    <row r="35" spans="1:8" x14ac:dyDescent="0.25">
      <c r="A35" s="196"/>
      <c r="B35" s="117"/>
      <c r="C35" s="195"/>
      <c r="D35" s="117"/>
      <c r="G35" s="192"/>
    </row>
    <row r="36" spans="1:8" ht="14.25" customHeight="1" x14ac:dyDescent="0.25">
      <c r="A36" s="299" t="s">
        <v>86</v>
      </c>
      <c r="B36" s="299"/>
      <c r="C36" s="117"/>
      <c r="D36" s="117"/>
      <c r="G36" s="192"/>
    </row>
    <row r="37" spans="1:8" ht="14.25" customHeight="1" x14ac:dyDescent="0.25">
      <c r="A37" s="117"/>
      <c r="B37" s="117"/>
      <c r="C37" s="117"/>
      <c r="D37" s="53"/>
      <c r="G37" s="192"/>
    </row>
    <row r="38" spans="1:8" x14ac:dyDescent="0.25">
      <c r="A38" s="52"/>
      <c r="B38" s="197" t="s">
        <v>87</v>
      </c>
      <c r="C38" s="53">
        <f>SUM(C9:C35)</f>
        <v>880702.62</v>
      </c>
      <c r="D38" s="53">
        <f>SUM(D9:D34)</f>
        <v>918478.34000000008</v>
      </c>
      <c r="G38" s="193"/>
    </row>
    <row r="39" spans="1:8" x14ac:dyDescent="0.25">
      <c r="A39" s="158"/>
      <c r="B39" s="158"/>
      <c r="C39" s="158"/>
      <c r="D39" s="158"/>
      <c r="E39" s="4"/>
      <c r="F39" s="4"/>
      <c r="G39" s="193"/>
      <c r="H39" s="4"/>
    </row>
    <row r="40" spans="1:8" s="4" customFormat="1" x14ac:dyDescent="0.25">
      <c r="A40" s="15"/>
      <c r="B40" s="33"/>
      <c r="C40" s="34"/>
      <c r="D40" s="35"/>
      <c r="E40" s="35"/>
      <c r="F40" s="162"/>
      <c r="G40" s="192"/>
    </row>
    <row r="41" spans="1:8" s="4" customFormat="1" x14ac:dyDescent="0.25">
      <c r="A41" s="11"/>
      <c r="B41" s="43"/>
      <c r="C41" s="42"/>
      <c r="D41" s="41"/>
      <c r="E41" s="41"/>
      <c r="G41" s="192"/>
    </row>
    <row r="42" spans="1:8" s="4" customFormat="1" x14ac:dyDescent="0.25">
      <c r="A42" s="11"/>
      <c r="B42" s="12"/>
      <c r="C42" s="8"/>
      <c r="D42" s="13"/>
      <c r="E42" s="13"/>
      <c r="F42" s="11"/>
      <c r="G42" s="192"/>
    </row>
    <row r="43" spans="1:8" s="4" customFormat="1" x14ac:dyDescent="0.25">
      <c r="A43" s="11"/>
      <c r="B43" s="12"/>
      <c r="C43" s="8"/>
      <c r="D43" s="13"/>
      <c r="G43" s="193"/>
    </row>
    <row r="44" spans="1:8" s="4" customFormat="1" x14ac:dyDescent="0.25">
      <c r="A44" s="18"/>
      <c r="B44" s="18"/>
      <c r="C44" s="18"/>
      <c r="D44" s="18"/>
      <c r="E44" s="18"/>
      <c r="F44" s="18"/>
      <c r="G44" s="193"/>
      <c r="H44" s="18"/>
    </row>
    <row r="45" spans="1:8" customFormat="1" x14ac:dyDescent="0.25">
      <c r="G45" s="193"/>
    </row>
    <row r="46" spans="1:8" customFormat="1" x14ac:dyDescent="0.25">
      <c r="G46" s="193"/>
    </row>
    <row r="47" spans="1:8" customFormat="1" x14ac:dyDescent="0.25">
      <c r="G47" s="194"/>
    </row>
    <row r="48" spans="1:8" ht="16.5" x14ac:dyDescent="0.3">
      <c r="A48" s="54"/>
      <c r="B48" s="54"/>
      <c r="C48" s="54"/>
      <c r="D48" s="54"/>
      <c r="G48" s="193"/>
    </row>
    <row r="49" spans="1:7" ht="16.5" x14ac:dyDescent="0.3">
      <c r="A49" s="54"/>
      <c r="B49" s="54"/>
      <c r="C49" s="54"/>
      <c r="D49" s="54"/>
      <c r="G49" s="193"/>
    </row>
    <row r="50" spans="1:7" x14ac:dyDescent="0.25">
      <c r="G50" s="190"/>
    </row>
    <row r="51" spans="1:7" x14ac:dyDescent="0.25">
      <c r="G51" s="53">
        <f>SUM(G24:G47)</f>
        <v>0</v>
      </c>
    </row>
  </sheetData>
  <protectedRanges>
    <protectedRange sqref="C9:D9 C12:D12 B10:D11 B25:B26 B28:B29 B35 D38 G43:G51 C25:C30 G38:G39 B37:B38 C35:C38" name="Rango1_1"/>
    <protectedRange sqref="A35:A37" name="Rango1"/>
    <protectedRange sqref="B13:B20" name="Rango1_1_1_5"/>
    <protectedRange sqref="G31:G33 C13:C15" name="Rango1_1_1_6"/>
    <protectedRange sqref="B21:B23 B24:C24" name="Rango1_1_1_2_3"/>
    <protectedRange sqref="G40:G42 B31:C34" name="Rango1_1_1"/>
    <protectedRange sqref="C16:C20 G28:G34" name="Rango1_1_1_6_1"/>
    <protectedRange sqref="G35:G37 C21:C23" name="Rango1_1_1_2_3_1"/>
    <protectedRange sqref="B40:D40" name="Rango1_1_2"/>
    <protectedRange sqref="B41:D41" name="Rango1_1_2_1"/>
    <protectedRange sqref="B42:D42" name="Rango1_1_1_2"/>
    <protectedRange sqref="B43:D43" name="Rango1_2"/>
    <protectedRange sqref="D25:D37" name="Rango1_1_1_1"/>
    <protectedRange sqref="D13:D20" name="Rango1_1_1_6_2"/>
    <protectedRange sqref="D21:D24" name="Rango1_1_1_2_3_2"/>
  </protectedRanges>
  <mergeCells count="10">
    <mergeCell ref="A2:D2"/>
    <mergeCell ref="A12:B12"/>
    <mergeCell ref="A27:B27"/>
    <mergeCell ref="A30:B30"/>
    <mergeCell ref="A36:B36"/>
    <mergeCell ref="A3:D3"/>
    <mergeCell ref="A4:D4"/>
    <mergeCell ref="A5:D5"/>
    <mergeCell ref="A7:B7"/>
    <mergeCell ref="A9:B9"/>
  </mergeCells>
  <pageMargins left="0.9055118110236221" right="0.70866141732283472" top="0.35433070866141736" bottom="0.35433070866141736" header="0.31496062992125984" footer="0.31496062992125984"/>
  <pageSetup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topLeftCell="A30" zoomScaleNormal="100" workbookViewId="0">
      <selection activeCell="A53" sqref="A53:E53"/>
    </sheetView>
  </sheetViews>
  <sheetFormatPr baseColWidth="10" defaultColWidth="11.42578125" defaultRowHeight="15" x14ac:dyDescent="0.25"/>
  <cols>
    <col min="1" max="1" width="23.7109375" style="51" customWidth="1"/>
    <col min="2" max="2" width="46" style="51" customWidth="1"/>
    <col min="3" max="3" width="14.7109375" style="51" customWidth="1"/>
    <col min="4" max="5" width="14.5703125" style="51" customWidth="1"/>
    <col min="6" max="16384" width="11.42578125" style="51"/>
  </cols>
  <sheetData>
    <row r="1" spans="1:7" x14ac:dyDescent="0.25">
      <c r="A1" s="49"/>
      <c r="B1" s="49"/>
      <c r="D1" s="50" t="s">
        <v>136</v>
      </c>
      <c r="E1" s="50"/>
      <c r="F1" s="49"/>
    </row>
    <row r="2" spans="1:7" x14ac:dyDescent="0.25">
      <c r="A2" s="300" t="s">
        <v>258</v>
      </c>
      <c r="B2" s="300"/>
      <c r="C2" s="300"/>
      <c r="D2" s="300"/>
      <c r="E2" s="300"/>
      <c r="F2" s="49"/>
      <c r="G2" s="49"/>
    </row>
    <row r="3" spans="1:7" ht="15.75" customHeight="1" x14ac:dyDescent="0.25">
      <c r="A3" s="300" t="s">
        <v>133</v>
      </c>
      <c r="B3" s="300"/>
      <c r="C3" s="300"/>
      <c r="D3" s="62"/>
      <c r="E3" s="62"/>
      <c r="F3" s="49"/>
      <c r="G3" s="49"/>
    </row>
    <row r="4" spans="1:7" ht="8.25" customHeight="1" x14ac:dyDescent="0.25">
      <c r="A4" s="61"/>
      <c r="B4" s="61"/>
      <c r="C4" s="61"/>
      <c r="D4" s="61"/>
      <c r="E4" s="61"/>
      <c r="F4" s="49"/>
      <c r="G4" s="49"/>
    </row>
    <row r="5" spans="1:7" x14ac:dyDescent="0.25">
      <c r="A5" s="301" t="s">
        <v>132</v>
      </c>
      <c r="B5" s="301"/>
      <c r="C5" s="301"/>
      <c r="D5" s="60"/>
      <c r="E5" s="60"/>
      <c r="F5" s="49"/>
      <c r="G5" s="49"/>
    </row>
    <row r="6" spans="1:7" x14ac:dyDescent="0.25">
      <c r="A6" s="60"/>
      <c r="B6" s="60"/>
      <c r="C6" s="60"/>
      <c r="D6" s="60"/>
      <c r="E6" s="60"/>
      <c r="F6" s="49"/>
      <c r="G6" s="49"/>
    </row>
    <row r="7" spans="1:7" ht="40.5" customHeight="1" x14ac:dyDescent="0.25">
      <c r="A7" s="306" t="s">
        <v>131</v>
      </c>
      <c r="B7" s="306"/>
      <c r="C7" s="306"/>
      <c r="D7" s="306"/>
      <c r="E7" s="306"/>
      <c r="F7" s="49"/>
      <c r="G7" s="49"/>
    </row>
    <row r="8" spans="1:7" x14ac:dyDescent="0.25">
      <c r="A8" s="59"/>
      <c r="B8" s="59"/>
      <c r="C8" s="59"/>
      <c r="D8" s="59"/>
      <c r="E8" s="55"/>
      <c r="F8" s="49"/>
      <c r="G8" s="49"/>
    </row>
    <row r="9" spans="1:7" x14ac:dyDescent="0.25">
      <c r="A9" s="118" t="s">
        <v>165</v>
      </c>
      <c r="B9" s="118"/>
      <c r="C9" s="57"/>
      <c r="D9" s="57"/>
      <c r="E9" s="55"/>
      <c r="F9" s="49"/>
      <c r="G9" s="49"/>
    </row>
    <row r="10" spans="1:7" ht="15" customHeight="1" x14ac:dyDescent="0.25">
      <c r="A10" s="118"/>
      <c r="B10" s="118"/>
      <c r="C10" s="57"/>
      <c r="D10" s="57"/>
      <c r="E10" s="55"/>
    </row>
    <row r="11" spans="1:7" ht="18" customHeight="1" x14ac:dyDescent="0.25">
      <c r="A11" s="307" t="s">
        <v>130</v>
      </c>
      <c r="B11" s="307"/>
      <c r="C11" s="118"/>
      <c r="D11" s="118"/>
      <c r="E11" s="119"/>
    </row>
    <row r="12" spans="1:7" ht="32.25" customHeight="1" x14ac:dyDescent="0.25">
      <c r="A12" s="120" t="s">
        <v>129</v>
      </c>
      <c r="B12" s="308" t="s">
        <v>181</v>
      </c>
      <c r="C12" s="308"/>
      <c r="D12" s="308"/>
      <c r="E12" s="308"/>
    </row>
    <row r="13" spans="1:7" ht="32.25" customHeight="1" x14ac:dyDescent="0.25">
      <c r="A13" s="121" t="s">
        <v>128</v>
      </c>
      <c r="B13" s="121" t="s">
        <v>127</v>
      </c>
      <c r="C13" s="121"/>
      <c r="D13" s="121"/>
      <c r="E13" s="121"/>
    </row>
    <row r="14" spans="1:7" ht="34.5" customHeight="1" x14ac:dyDescent="0.25">
      <c r="A14" s="121" t="s">
        <v>126</v>
      </c>
      <c r="B14" s="309" t="s">
        <v>125</v>
      </c>
      <c r="C14" s="309"/>
      <c r="D14" s="309"/>
      <c r="E14" s="309"/>
      <c r="F14" s="49"/>
      <c r="G14" s="49"/>
    </row>
    <row r="15" spans="1:7" ht="28.5" customHeight="1" x14ac:dyDescent="0.25">
      <c r="A15" s="121" t="s">
        <v>124</v>
      </c>
      <c r="B15" s="309" t="s">
        <v>182</v>
      </c>
      <c r="C15" s="309"/>
      <c r="D15" s="309"/>
      <c r="E15" s="309"/>
      <c r="F15" s="49"/>
      <c r="G15" s="49"/>
    </row>
    <row r="16" spans="1:7" x14ac:dyDescent="0.25">
      <c r="A16" s="118"/>
      <c r="B16" s="122"/>
      <c r="C16" s="122"/>
      <c r="D16" s="122"/>
      <c r="E16" s="122"/>
      <c r="F16" s="49"/>
      <c r="G16" s="49"/>
    </row>
    <row r="17" spans="1:8" ht="47.25" customHeight="1" x14ac:dyDescent="0.25">
      <c r="A17" s="120" t="s">
        <v>123</v>
      </c>
      <c r="B17" s="121" t="s">
        <v>122</v>
      </c>
      <c r="C17" s="119"/>
      <c r="D17" s="119"/>
      <c r="E17" s="119"/>
      <c r="F17" s="58"/>
      <c r="G17" s="58"/>
    </row>
    <row r="18" spans="1:8" x14ac:dyDescent="0.25">
      <c r="A18" s="121" t="s">
        <v>121</v>
      </c>
      <c r="B18" s="119"/>
      <c r="C18" s="119"/>
      <c r="D18" s="119"/>
      <c r="E18" s="119"/>
      <c r="F18" s="49"/>
      <c r="G18" s="49"/>
      <c r="H18" s="56"/>
    </row>
    <row r="19" spans="1:8" x14ac:dyDescent="0.25">
      <c r="A19" s="118"/>
      <c r="B19" s="119"/>
      <c r="C19" s="119"/>
      <c r="D19" s="119"/>
      <c r="E19" s="119"/>
      <c r="F19" s="49"/>
      <c r="G19" s="49"/>
      <c r="H19" s="56"/>
    </row>
    <row r="20" spans="1:8" x14ac:dyDescent="0.25">
      <c r="A20" s="118" t="s">
        <v>183</v>
      </c>
      <c r="B20" s="118"/>
      <c r="C20" s="118"/>
      <c r="D20" s="118"/>
      <c r="E20" s="119"/>
      <c r="F20" s="56"/>
      <c r="G20" s="56"/>
      <c r="H20" s="56"/>
    </row>
    <row r="21" spans="1:8" x14ac:dyDescent="0.25">
      <c r="A21" s="118"/>
      <c r="B21" s="118"/>
      <c r="C21" s="118"/>
      <c r="D21" s="118"/>
      <c r="E21" s="119"/>
      <c r="F21" s="56"/>
      <c r="G21" s="56"/>
      <c r="H21" s="56"/>
    </row>
    <row r="22" spans="1:8" x14ac:dyDescent="0.25">
      <c r="A22" s="118"/>
      <c r="B22" s="118"/>
      <c r="C22" s="118"/>
      <c r="D22" s="118"/>
      <c r="E22" s="119"/>
      <c r="F22" s="56"/>
      <c r="G22" s="56"/>
      <c r="H22" s="56"/>
    </row>
    <row r="23" spans="1:8" ht="16.5" customHeight="1" x14ac:dyDescent="0.25">
      <c r="A23" s="123" t="s">
        <v>120</v>
      </c>
      <c r="B23" s="119"/>
      <c r="C23" s="119"/>
      <c r="D23" s="119"/>
      <c r="E23" s="119"/>
      <c r="F23" s="56"/>
      <c r="G23" s="56"/>
      <c r="H23" s="56"/>
    </row>
    <row r="24" spans="1:8" x14ac:dyDescent="0.25">
      <c r="A24" s="119"/>
      <c r="B24" s="310" t="s">
        <v>119</v>
      </c>
      <c r="C24" s="310"/>
      <c r="D24" s="310"/>
      <c r="E24" s="310"/>
      <c r="F24" s="56"/>
      <c r="G24" s="56"/>
      <c r="H24" s="56"/>
    </row>
    <row r="25" spans="1:8" x14ac:dyDescent="0.25">
      <c r="A25" s="156" t="s">
        <v>118</v>
      </c>
      <c r="B25" s="156" t="s">
        <v>117</v>
      </c>
      <c r="C25" s="157" t="s">
        <v>116</v>
      </c>
      <c r="D25" s="157" t="s">
        <v>115</v>
      </c>
      <c r="E25" s="157" t="s">
        <v>114</v>
      </c>
    </row>
    <row r="26" spans="1:8" x14ac:dyDescent="0.25">
      <c r="A26" s="125" t="s">
        <v>113</v>
      </c>
      <c r="B26" s="126" t="s">
        <v>112</v>
      </c>
      <c r="C26" s="198">
        <v>12111778</v>
      </c>
      <c r="D26" s="198">
        <v>12111778</v>
      </c>
      <c r="E26" s="198">
        <f>+C26-D26</f>
        <v>0</v>
      </c>
    </row>
    <row r="27" spans="1:8" x14ac:dyDescent="0.25">
      <c r="A27" s="125" t="s">
        <v>111</v>
      </c>
      <c r="B27" s="126" t="s">
        <v>110</v>
      </c>
      <c r="C27" s="198">
        <v>12111778</v>
      </c>
      <c r="D27" s="198">
        <v>12111778</v>
      </c>
      <c r="E27" s="198">
        <f t="shared" ref="E27:E37" si="0">+C27-D27</f>
        <v>0</v>
      </c>
    </row>
    <row r="28" spans="1:8" x14ac:dyDescent="0.25">
      <c r="A28" s="125" t="s">
        <v>109</v>
      </c>
      <c r="B28" s="126" t="s">
        <v>108</v>
      </c>
      <c r="C28" s="198">
        <v>12111778</v>
      </c>
      <c r="D28" s="198">
        <v>15805637.189999999</v>
      </c>
      <c r="E28" s="198">
        <f>+D28-C28</f>
        <v>3693859.1899999995</v>
      </c>
    </row>
    <row r="29" spans="1:8" x14ac:dyDescent="0.25">
      <c r="A29" s="126" t="s">
        <v>107</v>
      </c>
      <c r="B29" s="126" t="s">
        <v>106</v>
      </c>
      <c r="C29" s="198">
        <v>12111778</v>
      </c>
      <c r="D29" s="198">
        <v>15805637.189999999</v>
      </c>
      <c r="E29" s="198">
        <f t="shared" si="0"/>
        <v>-3693859.1899999995</v>
      </c>
    </row>
    <row r="30" spans="1:8" x14ac:dyDescent="0.25">
      <c r="A30" s="126" t="s">
        <v>105</v>
      </c>
      <c r="B30" s="126" t="s">
        <v>104</v>
      </c>
      <c r="C30" s="198">
        <v>12111778</v>
      </c>
      <c r="D30" s="198">
        <v>15805637.189999999</v>
      </c>
      <c r="E30" s="198">
        <f t="shared" si="0"/>
        <v>-3693859.1899999995</v>
      </c>
    </row>
    <row r="31" spans="1:8" x14ac:dyDescent="0.25">
      <c r="A31" s="126" t="s">
        <v>103</v>
      </c>
      <c r="B31" s="126" t="s">
        <v>102</v>
      </c>
      <c r="C31" s="198">
        <v>12111778</v>
      </c>
      <c r="D31" s="198">
        <v>15805637.189999999</v>
      </c>
      <c r="E31" s="198">
        <f t="shared" si="0"/>
        <v>-3693859.1899999995</v>
      </c>
    </row>
    <row r="32" spans="1:8" x14ac:dyDescent="0.25">
      <c r="A32" s="126" t="s">
        <v>101</v>
      </c>
      <c r="B32" s="126" t="s">
        <v>100</v>
      </c>
      <c r="C32" s="198">
        <v>12111778</v>
      </c>
      <c r="D32" s="198">
        <v>15805637.189999999</v>
      </c>
      <c r="E32" s="198">
        <f t="shared" si="0"/>
        <v>-3693859.1899999995</v>
      </c>
    </row>
    <row r="33" spans="1:8" x14ac:dyDescent="0.25">
      <c r="A33" s="126" t="s">
        <v>99</v>
      </c>
      <c r="B33" s="126" t="s">
        <v>98</v>
      </c>
      <c r="C33" s="198">
        <v>12111778</v>
      </c>
      <c r="D33" s="198">
        <v>15805637.189999999</v>
      </c>
      <c r="E33" s="198">
        <f>+D33</f>
        <v>15805637.189999999</v>
      </c>
    </row>
    <row r="34" spans="1:8" x14ac:dyDescent="0.25">
      <c r="A34" s="126" t="s">
        <v>97</v>
      </c>
      <c r="B34" s="126" t="s">
        <v>96</v>
      </c>
      <c r="C34" s="198">
        <v>12111778</v>
      </c>
      <c r="D34" s="198">
        <v>15805637.189999999</v>
      </c>
      <c r="E34" s="198">
        <f t="shared" si="0"/>
        <v>-3693859.1899999995</v>
      </c>
    </row>
    <row r="35" spans="1:8" x14ac:dyDescent="0.25">
      <c r="A35" s="126" t="s">
        <v>95</v>
      </c>
      <c r="B35" s="126" t="s">
        <v>94</v>
      </c>
      <c r="C35" s="198">
        <v>12111778</v>
      </c>
      <c r="D35" s="198">
        <v>15805637.189999999</v>
      </c>
      <c r="E35" s="198">
        <f t="shared" si="0"/>
        <v>-3693859.1899999995</v>
      </c>
    </row>
    <row r="36" spans="1:8" x14ac:dyDescent="0.25">
      <c r="A36" s="126" t="s">
        <v>93</v>
      </c>
      <c r="B36" s="126" t="s">
        <v>92</v>
      </c>
      <c r="C36" s="198">
        <v>12111778</v>
      </c>
      <c r="D36" s="198">
        <v>15805637.189999999</v>
      </c>
      <c r="E36" s="198">
        <f t="shared" si="0"/>
        <v>-3693859.1899999995</v>
      </c>
    </row>
    <row r="37" spans="1:8" x14ac:dyDescent="0.25">
      <c r="A37" s="127" t="s">
        <v>91</v>
      </c>
      <c r="B37" s="127" t="s">
        <v>90</v>
      </c>
      <c r="C37" s="198">
        <v>12111778</v>
      </c>
      <c r="D37" s="198">
        <v>15805637.189999999</v>
      </c>
      <c r="E37" s="198">
        <f t="shared" si="0"/>
        <v>-3693859.1899999995</v>
      </c>
    </row>
    <row r="38" spans="1:8" x14ac:dyDescent="0.25">
      <c r="A38" s="128" t="s">
        <v>89</v>
      </c>
      <c r="B38" s="128" t="s">
        <v>89</v>
      </c>
      <c r="C38" s="124"/>
      <c r="D38" s="124"/>
      <c r="E38" s="124"/>
    </row>
    <row r="39" spans="1:8" x14ac:dyDescent="0.25">
      <c r="A39" s="119"/>
      <c r="B39" s="129" t="s">
        <v>88</v>
      </c>
      <c r="C39" s="130"/>
      <c r="D39" s="130"/>
      <c r="E39" s="130"/>
    </row>
    <row r="40" spans="1:8" x14ac:dyDescent="0.25">
      <c r="A40" s="119"/>
      <c r="B40" s="131"/>
      <c r="C40" s="132"/>
      <c r="D40" s="132"/>
      <c r="E40" s="132"/>
    </row>
    <row r="41" spans="1:8" x14ac:dyDescent="0.25">
      <c r="A41" s="119"/>
      <c r="B41" s="131"/>
      <c r="C41" s="132"/>
      <c r="D41" s="132"/>
      <c r="E41" s="132"/>
    </row>
    <row r="42" spans="1:8" s="4" customFormat="1" x14ac:dyDescent="0.25">
      <c r="A42" s="15"/>
      <c r="B42" s="33"/>
      <c r="C42" s="34"/>
      <c r="D42" s="35"/>
      <c r="E42" s="35"/>
      <c r="F42" s="162"/>
      <c r="G42" s="192"/>
    </row>
    <row r="43" spans="1:8" s="4" customFormat="1" x14ac:dyDescent="0.25">
      <c r="A43" s="11"/>
      <c r="B43" s="43"/>
      <c r="C43" s="42"/>
      <c r="D43" s="41"/>
      <c r="E43" s="41"/>
      <c r="G43" s="192"/>
    </row>
    <row r="44" spans="1:8" s="4" customFormat="1" x14ac:dyDescent="0.25">
      <c r="A44" s="11"/>
      <c r="B44" s="12"/>
      <c r="C44" s="8"/>
      <c r="D44" s="13"/>
      <c r="E44" s="13"/>
      <c r="F44" s="11"/>
      <c r="G44" s="192"/>
    </row>
    <row r="45" spans="1:8" s="4" customFormat="1" x14ac:dyDescent="0.25">
      <c r="A45" s="11"/>
      <c r="B45" s="12"/>
      <c r="C45" s="8"/>
      <c r="D45" s="13"/>
      <c r="G45" s="193"/>
    </row>
    <row r="46" spans="1:8" s="4" customFormat="1" x14ac:dyDescent="0.25">
      <c r="A46" s="18"/>
      <c r="B46" s="18"/>
      <c r="C46" s="18"/>
      <c r="D46" s="18"/>
      <c r="E46" s="18"/>
      <c r="F46" s="18"/>
      <c r="G46" s="193"/>
      <c r="H46" s="18"/>
    </row>
    <row r="47" spans="1:8" customFormat="1" x14ac:dyDescent="0.25">
      <c r="G47" s="193"/>
    </row>
    <row r="48" spans="1:8" customFormat="1" x14ac:dyDescent="0.25">
      <c r="G48" s="193"/>
    </row>
    <row r="49" spans="1:5" x14ac:dyDescent="0.25">
      <c r="A49" s="119"/>
      <c r="B49" s="131"/>
      <c r="C49" s="132"/>
      <c r="D49" s="132"/>
      <c r="E49" s="132"/>
    </row>
    <row r="50" spans="1:5" x14ac:dyDescent="0.25">
      <c r="A50" s="119"/>
      <c r="B50" s="131"/>
      <c r="C50" s="132"/>
      <c r="D50" s="132"/>
      <c r="E50" s="132"/>
    </row>
    <row r="51" spans="1:5" x14ac:dyDescent="0.25">
      <c r="A51" s="133"/>
      <c r="B51" s="134"/>
      <c r="C51" s="134"/>
      <c r="D51" s="134"/>
      <c r="E51" s="134"/>
    </row>
    <row r="52" spans="1:5" x14ac:dyDescent="0.25">
      <c r="A52" s="133"/>
      <c r="B52" s="134"/>
      <c r="C52" s="134"/>
      <c r="D52" s="134"/>
      <c r="E52" s="134"/>
    </row>
    <row r="53" spans="1:5" ht="27.75" customHeight="1" x14ac:dyDescent="0.25">
      <c r="A53" s="311" t="s">
        <v>184</v>
      </c>
      <c r="B53" s="311"/>
      <c r="C53" s="311"/>
      <c r="D53" s="311"/>
      <c r="E53" s="311"/>
    </row>
    <row r="54" spans="1:5" x14ac:dyDescent="0.25">
      <c r="A54" s="135"/>
      <c r="B54" s="135"/>
      <c r="C54" s="136"/>
      <c r="D54" s="136"/>
      <c r="E54" s="136"/>
    </row>
    <row r="55" spans="1:5" x14ac:dyDescent="0.25">
      <c r="A55" s="312" t="s">
        <v>32</v>
      </c>
      <c r="B55" s="312"/>
      <c r="C55" s="312"/>
      <c r="D55" s="312"/>
      <c r="E55" s="312"/>
    </row>
    <row r="56" spans="1:5" x14ac:dyDescent="0.25">
      <c r="A56" s="137" t="s">
        <v>166</v>
      </c>
      <c r="B56" s="138"/>
      <c r="C56" s="138"/>
      <c r="D56" s="138"/>
      <c r="E56" s="139"/>
    </row>
    <row r="57" spans="1:5" x14ac:dyDescent="0.25">
      <c r="A57" s="140" t="s">
        <v>167</v>
      </c>
      <c r="B57" s="138"/>
      <c r="C57" s="138"/>
      <c r="D57" s="138"/>
      <c r="E57" s="139"/>
    </row>
    <row r="58" spans="1:5" x14ac:dyDescent="0.25">
      <c r="A58" s="137" t="s">
        <v>168</v>
      </c>
      <c r="B58" s="77"/>
      <c r="C58" s="77"/>
      <c r="D58" s="77"/>
      <c r="E58" s="141"/>
    </row>
    <row r="59" spans="1:5" ht="15" customHeight="1" x14ac:dyDescent="0.25">
      <c r="A59" s="303" t="s">
        <v>185</v>
      </c>
      <c r="B59" s="304"/>
      <c r="C59" s="304"/>
      <c r="D59" s="304"/>
      <c r="E59" s="305"/>
    </row>
    <row r="60" spans="1:5" ht="15.75" thickBot="1" x14ac:dyDescent="0.3">
      <c r="A60" s="142" t="s">
        <v>169</v>
      </c>
      <c r="B60" s="143"/>
      <c r="C60" s="143"/>
      <c r="D60" s="143"/>
      <c r="E60" s="144"/>
    </row>
  </sheetData>
  <protectedRanges>
    <protectedRange sqref="A9:G9" name="Rango1_1"/>
    <protectedRange sqref="G45:G48" name="Rango1_1_1"/>
    <protectedRange sqref="G42:G44" name="Rango1_1_1_1"/>
    <protectedRange sqref="B42:D42" name="Rango1_1_2"/>
    <protectedRange sqref="B43:D43" name="Rango1_1_2_1"/>
    <protectedRange sqref="B44:D44" name="Rango1_1_1_2"/>
    <protectedRange sqref="B45:D45" name="Rango1_2"/>
  </protectedRanges>
  <mergeCells count="12">
    <mergeCell ref="A2:E2"/>
    <mergeCell ref="A59:E59"/>
    <mergeCell ref="A3:C3"/>
    <mergeCell ref="A5:C5"/>
    <mergeCell ref="A7:E7"/>
    <mergeCell ref="A11:B11"/>
    <mergeCell ref="B12:E12"/>
    <mergeCell ref="B14:E14"/>
    <mergeCell ref="B15:E15"/>
    <mergeCell ref="B24:E24"/>
    <mergeCell ref="A53:E53"/>
    <mergeCell ref="A55:E55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B15" sqref="B15"/>
    </sheetView>
  </sheetViews>
  <sheetFormatPr baseColWidth="10" defaultColWidth="11.42578125" defaultRowHeight="15" x14ac:dyDescent="0.25"/>
  <cols>
    <col min="1" max="1" width="11.42578125" style="4"/>
    <col min="2" max="2" width="45" style="4" customWidth="1"/>
    <col min="3" max="3" width="20.140625" style="4" customWidth="1"/>
    <col min="4" max="4" width="18.42578125" style="4" customWidth="1"/>
    <col min="5" max="5" width="21.140625" style="4" customWidth="1"/>
    <col min="6" max="6" width="12.42578125" style="4" customWidth="1"/>
    <col min="7" max="7" width="27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9" t="s">
        <v>135</v>
      </c>
    </row>
    <row r="2" spans="1:7" x14ac:dyDescent="0.25">
      <c r="A2" s="201" t="s">
        <v>213</v>
      </c>
      <c r="B2" s="201"/>
      <c r="C2" s="201"/>
      <c r="D2" s="201"/>
      <c r="E2" s="201"/>
      <c r="F2" s="201"/>
      <c r="G2" s="201"/>
    </row>
    <row r="3" spans="1:7" ht="15.75" customHeight="1" x14ac:dyDescent="0.25">
      <c r="A3" s="201" t="s">
        <v>7</v>
      </c>
      <c r="B3" s="201"/>
      <c r="C3" s="201"/>
      <c r="D3" s="201"/>
      <c r="E3" s="201"/>
      <c r="F3" s="201"/>
      <c r="G3" s="201"/>
    </row>
    <row r="4" spans="1:7" x14ac:dyDescent="0.25">
      <c r="A4" s="201" t="s">
        <v>8</v>
      </c>
      <c r="B4" s="201"/>
      <c r="C4" s="201"/>
      <c r="D4" s="201"/>
      <c r="E4" s="201"/>
      <c r="F4" s="201"/>
      <c r="G4" s="201"/>
    </row>
    <row r="5" spans="1:7" x14ac:dyDescent="0.25">
      <c r="A5" s="202" t="s">
        <v>9</v>
      </c>
      <c r="B5" s="202"/>
      <c r="C5" s="202"/>
      <c r="D5" s="202"/>
      <c r="E5" s="202"/>
      <c r="F5" s="202"/>
      <c r="G5" s="202"/>
    </row>
    <row r="6" spans="1:7" x14ac:dyDescent="0.25">
      <c r="A6" s="202" t="s">
        <v>20</v>
      </c>
      <c r="B6" s="202"/>
      <c r="C6" s="202"/>
      <c r="D6" s="202"/>
      <c r="E6" s="202"/>
      <c r="F6" s="202"/>
      <c r="G6" s="202"/>
    </row>
    <row r="7" spans="1:7" x14ac:dyDescent="0.25">
      <c r="A7" s="202" t="s">
        <v>212</v>
      </c>
      <c r="B7" s="202"/>
      <c r="C7" s="202"/>
      <c r="D7" s="202"/>
      <c r="E7" s="202"/>
      <c r="F7" s="202"/>
      <c r="G7" s="202"/>
    </row>
    <row r="8" spans="1:7" x14ac:dyDescent="0.25">
      <c r="A8" s="145"/>
      <c r="B8" s="145"/>
      <c r="C8" s="145"/>
      <c r="D8" s="145"/>
      <c r="E8" s="145"/>
      <c r="F8" s="1"/>
      <c r="G8" s="1"/>
    </row>
    <row r="9" spans="1:7" x14ac:dyDescent="0.25">
      <c r="A9" s="204" t="s">
        <v>21</v>
      </c>
      <c r="B9" s="204"/>
      <c r="C9" s="83"/>
      <c r="D9" s="83"/>
      <c r="E9" s="83"/>
      <c r="F9" s="70"/>
      <c r="G9" s="70"/>
    </row>
    <row r="10" spans="1:7" ht="24" customHeight="1" x14ac:dyDescent="0.25">
      <c r="A10" s="224" t="s">
        <v>10</v>
      </c>
      <c r="B10" s="224" t="s">
        <v>11</v>
      </c>
      <c r="C10" s="217" t="s">
        <v>13</v>
      </c>
      <c r="D10" s="225" t="s">
        <v>22</v>
      </c>
      <c r="E10" s="226"/>
      <c r="F10" s="225" t="s">
        <v>23</v>
      </c>
      <c r="G10" s="226"/>
    </row>
    <row r="11" spans="1:7" ht="24" x14ac:dyDescent="0.25">
      <c r="A11" s="224"/>
      <c r="B11" s="224"/>
      <c r="C11" s="217"/>
      <c r="D11" s="152" t="s">
        <v>221</v>
      </c>
      <c r="E11" s="152" t="s">
        <v>222</v>
      </c>
      <c r="F11" s="152" t="s">
        <v>12</v>
      </c>
      <c r="G11" s="152" t="s">
        <v>24</v>
      </c>
    </row>
    <row r="12" spans="1:7" x14ac:dyDescent="0.25">
      <c r="A12" s="84"/>
      <c r="B12" s="64"/>
      <c r="C12" s="85"/>
      <c r="D12" s="86"/>
      <c r="E12" s="87"/>
      <c r="F12" s="63"/>
      <c r="G12" s="63"/>
    </row>
    <row r="13" spans="1:7" ht="24" x14ac:dyDescent="0.25">
      <c r="A13" s="63" t="s">
        <v>214</v>
      </c>
      <c r="B13" s="67" t="s">
        <v>215</v>
      </c>
      <c r="C13" s="65">
        <v>940000</v>
      </c>
      <c r="D13" s="86">
        <v>940000</v>
      </c>
      <c r="E13" s="87">
        <v>1386377.83</v>
      </c>
      <c r="F13" s="63">
        <v>0</v>
      </c>
      <c r="G13" s="63" t="s">
        <v>216</v>
      </c>
    </row>
    <row r="14" spans="1:7" x14ac:dyDescent="0.25">
      <c r="A14" s="63" t="s">
        <v>217</v>
      </c>
      <c r="B14" s="67" t="s">
        <v>218</v>
      </c>
      <c r="C14" s="65">
        <v>0</v>
      </c>
      <c r="D14" s="86">
        <f t="shared" ref="D14" si="0">+C14-E14</f>
        <v>0</v>
      </c>
      <c r="E14" s="87">
        <v>0</v>
      </c>
      <c r="F14" s="63">
        <v>0</v>
      </c>
      <c r="G14" s="63" t="s">
        <v>216</v>
      </c>
    </row>
    <row r="15" spans="1:7" ht="24" x14ac:dyDescent="0.25">
      <c r="A15" s="63" t="s">
        <v>224</v>
      </c>
      <c r="B15" s="67" t="s">
        <v>223</v>
      </c>
      <c r="C15" s="65">
        <v>505284.1</v>
      </c>
      <c r="D15" s="86">
        <v>505284.1</v>
      </c>
      <c r="E15" s="87">
        <v>0</v>
      </c>
      <c r="F15" s="63">
        <v>0</v>
      </c>
      <c r="G15" s="63" t="s">
        <v>216</v>
      </c>
    </row>
    <row r="16" spans="1:7" x14ac:dyDescent="0.25">
      <c r="A16" s="63" t="s">
        <v>219</v>
      </c>
      <c r="B16" s="67" t="s">
        <v>220</v>
      </c>
      <c r="C16" s="65">
        <v>32.590000000000003</v>
      </c>
      <c r="D16" s="86">
        <v>32.590000000000003</v>
      </c>
      <c r="E16" s="87">
        <v>423.59</v>
      </c>
      <c r="F16" s="63">
        <v>0</v>
      </c>
      <c r="G16" s="63" t="s">
        <v>216</v>
      </c>
    </row>
    <row r="17" spans="1:17" x14ac:dyDescent="0.25">
      <c r="A17" s="63"/>
      <c r="B17" s="67"/>
      <c r="C17" s="65"/>
      <c r="D17" s="86"/>
      <c r="E17" s="87"/>
      <c r="F17" s="63"/>
      <c r="G17" s="63"/>
    </row>
    <row r="18" spans="1:17" x14ac:dyDescent="0.25">
      <c r="A18" s="63"/>
      <c r="B18" s="67"/>
      <c r="C18" s="65"/>
      <c r="D18" s="86"/>
      <c r="E18" s="87"/>
      <c r="F18" s="63"/>
      <c r="G18" s="63"/>
    </row>
    <row r="19" spans="1:17" x14ac:dyDescent="0.25">
      <c r="A19" s="63"/>
      <c r="B19" s="67"/>
      <c r="C19" s="65"/>
      <c r="D19" s="86"/>
      <c r="E19" s="87"/>
      <c r="F19" s="63"/>
      <c r="G19" s="63"/>
    </row>
    <row r="20" spans="1:17" x14ac:dyDescent="0.25">
      <c r="A20" s="63"/>
      <c r="B20" s="316" t="s">
        <v>6</v>
      </c>
      <c r="C20" s="317">
        <f>SUM(C12:C19)</f>
        <v>1445316.6900000002</v>
      </c>
      <c r="D20" s="317">
        <f t="shared" ref="D20:E20" si="1">SUM(D12:D19)</f>
        <v>1445316.6900000002</v>
      </c>
      <c r="E20" s="317">
        <f t="shared" si="1"/>
        <v>1386801.4200000002</v>
      </c>
      <c r="F20" s="63"/>
      <c r="G20" s="63"/>
    </row>
    <row r="21" spans="1:17" x14ac:dyDescent="0.25">
      <c r="A21" s="158"/>
      <c r="B21" s="158"/>
      <c r="C21" s="158"/>
      <c r="D21" s="158"/>
      <c r="E21" s="158"/>
      <c r="F21" s="158"/>
      <c r="G21" s="11"/>
    </row>
    <row r="22" spans="1:17" x14ac:dyDescent="0.25">
      <c r="A22" s="11"/>
      <c r="B22" s="12"/>
      <c r="C22" s="8"/>
      <c r="D22" s="13"/>
      <c r="E22" s="13"/>
      <c r="F22" s="11"/>
      <c r="G22" s="11"/>
    </row>
    <row r="23" spans="1:17" x14ac:dyDescent="0.25">
      <c r="A23" s="11"/>
      <c r="B23" s="12"/>
      <c r="C23" s="8"/>
      <c r="D23" s="13"/>
      <c r="E23" s="13"/>
      <c r="F23" s="11"/>
      <c r="G23" s="11"/>
    </row>
    <row r="24" spans="1:17" customFormat="1" x14ac:dyDescent="0.25"/>
    <row r="25" spans="1:17" customFormat="1" x14ac:dyDescent="0.25"/>
    <row r="26" spans="1:17" customFormat="1" x14ac:dyDescent="0.25"/>
    <row r="27" spans="1:17" customFormat="1" x14ac:dyDescent="0.25"/>
    <row r="28" spans="1:17" customFormat="1" x14ac:dyDescent="0.25"/>
    <row r="29" spans="1:17" s="169" customFormat="1" ht="16.5" x14ac:dyDescent="0.3">
      <c r="A29" s="166"/>
      <c r="B29" s="167"/>
      <c r="C29" s="168"/>
      <c r="D29" s="167"/>
      <c r="E29" s="167"/>
      <c r="F29" s="167"/>
      <c r="G29" s="167"/>
    </row>
    <row r="30" spans="1:17" customFormat="1" x14ac:dyDescent="0.25">
      <c r="A30" s="170"/>
      <c r="B30" s="171"/>
      <c r="C30" s="172"/>
      <c r="D30" s="173"/>
      <c r="E30" s="171"/>
      <c r="F30" s="171"/>
      <c r="G30" s="174"/>
      <c r="H30" s="173"/>
      <c r="I30" s="170"/>
      <c r="J30" s="170"/>
      <c r="K30" s="170"/>
      <c r="L30" s="170"/>
      <c r="M30" s="170"/>
      <c r="N30" s="170"/>
      <c r="O30" s="171"/>
      <c r="P30" s="171"/>
      <c r="Q30" s="171"/>
    </row>
    <row r="31" spans="1:17" customFormat="1" x14ac:dyDescent="0.25">
      <c r="A31" s="170"/>
      <c r="B31" s="171"/>
      <c r="C31" s="172"/>
      <c r="D31" s="173"/>
      <c r="E31" s="171"/>
      <c r="F31" s="171"/>
      <c r="G31" s="174"/>
      <c r="H31" s="173"/>
      <c r="I31" s="170"/>
      <c r="J31" s="170"/>
      <c r="K31" s="170"/>
      <c r="L31" s="170"/>
      <c r="M31" s="170"/>
      <c r="N31" s="170"/>
      <c r="O31" s="171"/>
      <c r="P31" s="171"/>
      <c r="Q31" s="171"/>
    </row>
    <row r="32" spans="1:17" customFormat="1" x14ac:dyDescent="0.25">
      <c r="A32" s="170"/>
      <c r="B32" s="171"/>
      <c r="C32" s="172"/>
      <c r="D32" s="173"/>
      <c r="E32" s="171"/>
      <c r="F32" s="171"/>
      <c r="G32" s="174"/>
      <c r="H32" s="173"/>
      <c r="I32" s="170"/>
      <c r="J32" s="170"/>
      <c r="K32" s="170"/>
      <c r="L32" s="170"/>
      <c r="M32" s="170"/>
      <c r="N32" s="170"/>
      <c r="O32" s="171"/>
      <c r="P32" s="171"/>
      <c r="Q32" s="171"/>
    </row>
    <row r="33" spans="1:7" x14ac:dyDescent="0.25">
      <c r="A33" s="11"/>
      <c r="B33" s="12"/>
      <c r="C33" s="8"/>
      <c r="D33" s="8"/>
      <c r="E33" s="8"/>
      <c r="F33" s="14"/>
      <c r="G33" s="11"/>
    </row>
    <row r="34" spans="1:7" x14ac:dyDescent="0.25">
      <c r="A34" s="11"/>
      <c r="B34" s="12"/>
      <c r="C34" s="8"/>
      <c r="D34" s="13"/>
      <c r="E34" s="13"/>
      <c r="F34" s="11"/>
      <c r="G34" s="11"/>
    </row>
    <row r="35" spans="1:7" x14ac:dyDescent="0.25">
      <c r="A35" s="11"/>
      <c r="B35" s="12"/>
      <c r="C35" s="8"/>
      <c r="D35" s="13"/>
      <c r="E35" s="13"/>
      <c r="F35" s="11"/>
      <c r="G35" s="11"/>
    </row>
    <row r="36" spans="1:7" x14ac:dyDescent="0.25">
      <c r="A36" s="11"/>
      <c r="B36" s="12"/>
      <c r="C36" s="8"/>
      <c r="D36" s="13"/>
      <c r="E36" s="13"/>
      <c r="F36" s="11"/>
      <c r="G36" s="11"/>
    </row>
    <row r="37" spans="1:7" x14ac:dyDescent="0.25">
      <c r="A37" s="11"/>
      <c r="B37" s="12"/>
      <c r="C37" s="8"/>
      <c r="D37" s="13"/>
      <c r="E37" s="13"/>
      <c r="F37" s="11"/>
      <c r="G37" s="11"/>
    </row>
    <row r="38" spans="1:7" x14ac:dyDescent="0.25">
      <c r="A38" s="16"/>
      <c r="B38" s="227"/>
      <c r="C38" s="227"/>
      <c r="D38" s="228"/>
      <c r="E38" s="228"/>
      <c r="F38" s="16"/>
      <c r="G38" s="16"/>
    </row>
    <row r="39" spans="1:7" x14ac:dyDescent="0.25">
      <c r="A39" s="229" t="s">
        <v>19</v>
      </c>
      <c r="B39" s="230"/>
      <c r="C39" s="230"/>
      <c r="D39" s="230"/>
      <c r="E39" s="230"/>
      <c r="F39" s="230"/>
      <c r="G39" s="231"/>
    </row>
    <row r="40" spans="1:7" x14ac:dyDescent="0.25">
      <c r="A40" s="232" t="s">
        <v>137</v>
      </c>
      <c r="B40" s="233"/>
      <c r="C40" s="233"/>
      <c r="D40" s="233"/>
      <c r="E40" s="233"/>
      <c r="F40" s="233"/>
      <c r="G40" s="234"/>
    </row>
    <row r="41" spans="1:7" x14ac:dyDescent="0.25">
      <c r="A41" s="232" t="s">
        <v>138</v>
      </c>
      <c r="B41" s="233"/>
      <c r="C41" s="233"/>
      <c r="D41" s="233"/>
      <c r="E41" s="233"/>
      <c r="F41" s="233"/>
      <c r="G41" s="234"/>
    </row>
    <row r="42" spans="1:7" x14ac:dyDescent="0.25">
      <c r="A42" s="232" t="s">
        <v>139</v>
      </c>
      <c r="B42" s="233"/>
      <c r="C42" s="233"/>
      <c r="D42" s="233"/>
      <c r="E42" s="233"/>
      <c r="F42" s="233"/>
      <c r="G42" s="234"/>
    </row>
    <row r="43" spans="1:7" x14ac:dyDescent="0.25">
      <c r="A43" s="235" t="s">
        <v>171</v>
      </c>
      <c r="B43" s="236"/>
      <c r="C43" s="236"/>
      <c r="D43" s="236"/>
      <c r="E43" s="236"/>
      <c r="F43" s="236"/>
      <c r="G43" s="237"/>
    </row>
    <row r="44" spans="1:7" x14ac:dyDescent="0.25">
      <c r="A44" s="221" t="s">
        <v>172</v>
      </c>
      <c r="B44" s="222"/>
      <c r="C44" s="222"/>
      <c r="D44" s="222"/>
      <c r="E44" s="222"/>
      <c r="F44" s="222"/>
      <c r="G44" s="223"/>
    </row>
  </sheetData>
  <protectedRanges>
    <protectedRange sqref="B12:D12 B22:D23 B17:D19 B20:E20 B34:D37" name="Rango1_1"/>
    <protectedRange sqref="B15:C15 C13:D13 C16 C14 D14:D16" name="Rango1_1_1"/>
    <protectedRange sqref="B13:B14" name="Rango1_1_1_1"/>
    <protectedRange sqref="B16" name="Rango1_1_1_1_1"/>
  </protectedRanges>
  <mergeCells count="19">
    <mergeCell ref="A9:B9"/>
    <mergeCell ref="A6:G6"/>
    <mergeCell ref="A44:G44"/>
    <mergeCell ref="A10:A11"/>
    <mergeCell ref="B10:B11"/>
    <mergeCell ref="C10:C11"/>
    <mergeCell ref="D10:E10"/>
    <mergeCell ref="F10:G10"/>
    <mergeCell ref="B38:E38"/>
    <mergeCell ref="A39:G39"/>
    <mergeCell ref="A40:G40"/>
    <mergeCell ref="A41:G41"/>
    <mergeCell ref="A42:G42"/>
    <mergeCell ref="A43:G43"/>
    <mergeCell ref="A5:G5"/>
    <mergeCell ref="A4:G4"/>
    <mergeCell ref="A3:G3"/>
    <mergeCell ref="A2:G2"/>
    <mergeCell ref="A7:G7"/>
  </mergeCells>
  <pageMargins left="0.51181102362204722" right="0.31496062992125984" top="0.5511811023622047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6" zoomScaleNormal="100" workbookViewId="0">
      <selection activeCell="G27" sqref="A1:G27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25</v>
      </c>
    </row>
    <row r="2" spans="1:11" x14ac:dyDescent="0.25">
      <c r="A2" s="201" t="s">
        <v>213</v>
      </c>
      <c r="B2" s="201"/>
      <c r="C2" s="201"/>
      <c r="D2" s="201"/>
      <c r="E2" s="201"/>
      <c r="F2" s="201"/>
      <c r="G2" s="201"/>
    </row>
    <row r="3" spans="1:11" ht="15.75" customHeight="1" x14ac:dyDescent="0.25">
      <c r="A3" s="201" t="s">
        <v>7</v>
      </c>
      <c r="B3" s="201"/>
      <c r="C3" s="201"/>
      <c r="D3" s="201"/>
      <c r="E3" s="201"/>
      <c r="F3" s="201"/>
      <c r="G3" s="201"/>
    </row>
    <row r="4" spans="1:11" x14ac:dyDescent="0.25">
      <c r="A4" s="201" t="s">
        <v>8</v>
      </c>
      <c r="B4" s="201"/>
      <c r="C4" s="201"/>
      <c r="D4" s="201"/>
      <c r="E4" s="201"/>
      <c r="F4" s="201"/>
      <c r="G4" s="201"/>
    </row>
    <row r="5" spans="1:11" x14ac:dyDescent="0.25">
      <c r="A5" s="202" t="s">
        <v>9</v>
      </c>
      <c r="B5" s="202"/>
      <c r="C5" s="202"/>
      <c r="D5" s="202"/>
      <c r="E5" s="202"/>
      <c r="F5" s="202"/>
      <c r="G5" s="202"/>
    </row>
    <row r="6" spans="1:11" x14ac:dyDescent="0.25">
      <c r="A6" s="254" t="s">
        <v>26</v>
      </c>
      <c r="B6" s="254"/>
      <c r="C6" s="254"/>
      <c r="D6" s="254"/>
      <c r="E6" s="254"/>
      <c r="F6" s="254"/>
      <c r="G6" s="254"/>
      <c r="H6" s="20"/>
      <c r="I6" s="21"/>
      <c r="J6" s="21"/>
      <c r="K6" s="21"/>
    </row>
    <row r="7" spans="1:11" x14ac:dyDescent="0.25">
      <c r="A7" s="202" t="s">
        <v>212</v>
      </c>
      <c r="B7" s="202"/>
      <c r="C7" s="202"/>
      <c r="D7" s="202"/>
      <c r="E7" s="202"/>
      <c r="F7" s="202"/>
      <c r="G7" s="202"/>
    </row>
    <row r="8" spans="1:11" x14ac:dyDescent="0.25">
      <c r="A8" s="88" t="s">
        <v>27</v>
      </c>
      <c r="B8" s="88"/>
      <c r="C8" s="83"/>
      <c r="D8" s="83"/>
      <c r="E8" s="83"/>
      <c r="F8" s="70"/>
      <c r="G8" s="70"/>
      <c r="H8" s="21"/>
      <c r="I8" s="21"/>
      <c r="J8" s="21"/>
      <c r="K8" s="21"/>
    </row>
    <row r="9" spans="1:11" ht="24" x14ac:dyDescent="0.25">
      <c r="A9" s="146" t="s">
        <v>10</v>
      </c>
      <c r="B9" s="147" t="s">
        <v>11</v>
      </c>
      <c r="C9" s="148" t="s">
        <v>13</v>
      </c>
      <c r="D9" s="148" t="s">
        <v>12</v>
      </c>
      <c r="E9" s="148" t="s">
        <v>28</v>
      </c>
      <c r="F9" s="148" t="s">
        <v>29</v>
      </c>
      <c r="G9" s="148" t="s">
        <v>30</v>
      </c>
    </row>
    <row r="10" spans="1:11" x14ac:dyDescent="0.25">
      <c r="A10" s="63"/>
      <c r="B10" s="64"/>
      <c r="C10" s="72"/>
      <c r="D10" s="89"/>
      <c r="E10" s="89"/>
      <c r="F10" s="89"/>
      <c r="G10" s="63"/>
    </row>
    <row r="11" spans="1:11" x14ac:dyDescent="0.25">
      <c r="A11" s="204" t="s">
        <v>225</v>
      </c>
      <c r="B11" s="204"/>
      <c r="C11" s="204"/>
      <c r="D11" s="204"/>
      <c r="E11" s="204"/>
      <c r="F11" s="204"/>
      <c r="G11" s="204"/>
    </row>
    <row r="12" spans="1:11" x14ac:dyDescent="0.25">
      <c r="A12" s="63"/>
      <c r="B12" s="67"/>
      <c r="C12" s="72"/>
      <c r="D12" s="89"/>
      <c r="E12" s="89"/>
      <c r="F12" s="89"/>
      <c r="G12" s="63"/>
    </row>
    <row r="13" spans="1:11" x14ac:dyDescent="0.25">
      <c r="A13" s="63"/>
      <c r="B13" s="67"/>
      <c r="C13" s="72"/>
      <c r="D13" s="89"/>
      <c r="E13" s="89"/>
      <c r="F13" s="89"/>
      <c r="G13" s="63"/>
    </row>
    <row r="14" spans="1:11" x14ac:dyDescent="0.25">
      <c r="A14" s="63"/>
      <c r="B14" s="90" t="s">
        <v>31</v>
      </c>
      <c r="C14" s="72">
        <f>SUM(C10:C13)</f>
        <v>0</v>
      </c>
      <c r="D14" s="89"/>
      <c r="E14" s="89"/>
      <c r="F14" s="89"/>
      <c r="G14" s="63"/>
    </row>
    <row r="15" spans="1:11" x14ac:dyDescent="0.25">
      <c r="A15" s="158"/>
      <c r="B15" s="158"/>
      <c r="C15" s="158"/>
      <c r="D15" s="158"/>
      <c r="E15" s="158"/>
      <c r="F15" s="158"/>
      <c r="G15" s="11"/>
    </row>
    <row r="16" spans="1:11" x14ac:dyDescent="0.25">
      <c r="A16" s="11"/>
      <c r="B16" s="12"/>
      <c r="C16" s="8"/>
      <c r="D16" s="13"/>
      <c r="E16" s="13"/>
      <c r="F16" s="13"/>
      <c r="G16" s="11"/>
    </row>
    <row r="17" spans="1:17" x14ac:dyDescent="0.25">
      <c r="A17" s="11"/>
      <c r="B17" s="12"/>
      <c r="C17" s="8"/>
      <c r="D17" s="13"/>
      <c r="E17" s="13"/>
      <c r="F17" s="13"/>
      <c r="G17" s="11"/>
    </row>
    <row r="18" spans="1:17" x14ac:dyDescent="0.25">
      <c r="A18" s="11"/>
      <c r="B18" s="12"/>
      <c r="C18" s="8"/>
      <c r="D18" s="13"/>
      <c r="E18" s="13"/>
      <c r="F18" s="13"/>
      <c r="G18" s="11"/>
    </row>
    <row r="19" spans="1:17" x14ac:dyDescent="0.25">
      <c r="A19" s="11"/>
      <c r="B19" s="12"/>
      <c r="C19" s="8"/>
      <c r="D19" s="13"/>
      <c r="E19" s="13"/>
      <c r="F19" s="13"/>
      <c r="G19" s="11"/>
    </row>
    <row r="20" spans="1:17" customFormat="1" x14ac:dyDescent="0.25"/>
    <row r="21" spans="1:17" customFormat="1" x14ac:dyDescent="0.25"/>
    <row r="22" spans="1:17" customFormat="1" x14ac:dyDescent="0.25"/>
    <row r="23" spans="1:17" customFormat="1" x14ac:dyDescent="0.25"/>
    <row r="24" spans="1:17" s="169" customFormat="1" ht="16.5" x14ac:dyDescent="0.3">
      <c r="A24" s="166"/>
      <c r="B24" s="167"/>
      <c r="C24" s="168"/>
      <c r="D24" s="167"/>
      <c r="E24" s="167"/>
      <c r="F24" s="167"/>
      <c r="G24" s="167"/>
    </row>
    <row r="25" spans="1:17" customFormat="1" x14ac:dyDescent="0.25">
      <c r="A25" s="170"/>
      <c r="B25" s="171"/>
      <c r="C25" s="172"/>
      <c r="D25" s="173"/>
      <c r="E25" s="171"/>
      <c r="F25" s="171"/>
      <c r="G25" s="174"/>
      <c r="H25" s="173"/>
      <c r="I25" s="170"/>
      <c r="J25" s="170"/>
      <c r="K25" s="170"/>
      <c r="L25" s="170"/>
      <c r="M25" s="170"/>
      <c r="N25" s="170"/>
      <c r="O25" s="171"/>
      <c r="P25" s="171"/>
      <c r="Q25" s="171"/>
    </row>
    <row r="26" spans="1:17" customFormat="1" x14ac:dyDescent="0.25">
      <c r="A26" s="170"/>
      <c r="B26" s="171"/>
      <c r="C26" s="172"/>
      <c r="D26" s="173"/>
      <c r="E26" s="171"/>
      <c r="F26" s="171"/>
      <c r="G26" s="174"/>
      <c r="H26" s="173"/>
      <c r="I26" s="170"/>
      <c r="J26" s="170"/>
      <c r="K26" s="170"/>
      <c r="L26" s="170"/>
      <c r="M26" s="170"/>
      <c r="N26" s="170"/>
      <c r="O26" s="171"/>
      <c r="P26" s="171"/>
      <c r="Q26" s="171"/>
    </row>
    <row r="27" spans="1:17" x14ac:dyDescent="0.25">
      <c r="A27" s="11"/>
      <c r="B27" s="12"/>
      <c r="C27" s="8"/>
      <c r="D27" s="13"/>
      <c r="E27" s="13"/>
      <c r="F27" s="13"/>
      <c r="G27" s="11"/>
    </row>
    <row r="28" spans="1:17" x14ac:dyDescent="0.25">
      <c r="A28" s="11"/>
      <c r="B28" s="12"/>
      <c r="C28" s="8"/>
      <c r="D28" s="13"/>
      <c r="E28" s="13"/>
      <c r="F28" s="13"/>
      <c r="G28" s="11"/>
    </row>
    <row r="29" spans="1:17" x14ac:dyDescent="0.25">
      <c r="A29" s="11"/>
      <c r="B29" s="12"/>
      <c r="C29" s="8"/>
      <c r="D29" s="13"/>
      <c r="E29" s="13"/>
      <c r="F29" s="13"/>
      <c r="G29" s="11"/>
    </row>
    <row r="30" spans="1:17" x14ac:dyDescent="0.25">
      <c r="A30" s="11"/>
      <c r="B30" s="12"/>
      <c r="C30" s="8"/>
      <c r="D30" s="13"/>
      <c r="E30" s="13"/>
      <c r="F30" s="13"/>
      <c r="G30" s="11"/>
    </row>
    <row r="31" spans="1:17" x14ac:dyDescent="0.25">
      <c r="A31" s="11"/>
      <c r="B31" s="12"/>
      <c r="C31" s="8"/>
      <c r="D31" s="13"/>
      <c r="E31" s="13"/>
      <c r="F31" s="13"/>
      <c r="G31" s="11"/>
    </row>
    <row r="32" spans="1:17" x14ac:dyDescent="0.25">
      <c r="A32" s="16"/>
      <c r="B32" s="252"/>
      <c r="C32" s="252"/>
      <c r="D32" s="253"/>
      <c r="E32" s="253"/>
      <c r="F32" s="253"/>
      <c r="G32" s="16"/>
    </row>
    <row r="33" spans="1:11" x14ac:dyDescent="0.25">
      <c r="A33" s="229" t="s">
        <v>32</v>
      </c>
      <c r="B33" s="230"/>
      <c r="C33" s="230"/>
      <c r="D33" s="230"/>
      <c r="E33" s="230"/>
      <c r="F33" s="230"/>
      <c r="G33" s="231"/>
    </row>
    <row r="34" spans="1:11" ht="20.25" customHeight="1" x14ac:dyDescent="0.25">
      <c r="A34" s="205" t="s">
        <v>137</v>
      </c>
      <c r="B34" s="206"/>
      <c r="C34" s="206"/>
      <c r="D34" s="206"/>
      <c r="E34" s="206"/>
      <c r="F34" s="206"/>
      <c r="G34" s="244"/>
    </row>
    <row r="35" spans="1:11" ht="19.5" customHeight="1" x14ac:dyDescent="0.25">
      <c r="A35" s="207" t="s">
        <v>138</v>
      </c>
      <c r="B35" s="208"/>
      <c r="C35" s="208"/>
      <c r="D35" s="208"/>
      <c r="E35" s="208"/>
      <c r="F35" s="208"/>
      <c r="G35" s="245"/>
    </row>
    <row r="36" spans="1:11" ht="18" customHeight="1" x14ac:dyDescent="0.25">
      <c r="A36" s="246" t="s">
        <v>140</v>
      </c>
      <c r="B36" s="247"/>
      <c r="C36" s="247"/>
      <c r="D36" s="247"/>
      <c r="E36" s="247"/>
      <c r="F36" s="247"/>
      <c r="G36" s="248"/>
      <c r="H36" s="20"/>
      <c r="I36" s="21"/>
      <c r="J36" s="21"/>
      <c r="K36" s="21"/>
    </row>
    <row r="37" spans="1:11" ht="19.5" customHeight="1" x14ac:dyDescent="0.25">
      <c r="A37" s="249" t="s">
        <v>141</v>
      </c>
      <c r="B37" s="250"/>
      <c r="C37" s="250"/>
      <c r="D37" s="250"/>
      <c r="E37" s="250"/>
      <c r="F37" s="250"/>
      <c r="G37" s="251"/>
    </row>
    <row r="38" spans="1:11" ht="18.75" customHeight="1" x14ac:dyDescent="0.25">
      <c r="A38" s="238" t="s">
        <v>174</v>
      </c>
      <c r="B38" s="239"/>
      <c r="C38" s="239"/>
      <c r="D38" s="239"/>
      <c r="E38" s="239"/>
      <c r="F38" s="239"/>
      <c r="G38" s="240"/>
    </row>
    <row r="39" spans="1:11" ht="22.5" customHeight="1" x14ac:dyDescent="0.25">
      <c r="A39" s="238" t="s">
        <v>142</v>
      </c>
      <c r="B39" s="239"/>
      <c r="C39" s="239"/>
      <c r="D39" s="239"/>
      <c r="E39" s="239"/>
      <c r="F39" s="239"/>
      <c r="G39" s="240"/>
    </row>
    <row r="40" spans="1:11" ht="21" customHeight="1" x14ac:dyDescent="0.25">
      <c r="A40" s="241" t="s">
        <v>143</v>
      </c>
      <c r="B40" s="242"/>
      <c r="C40" s="242"/>
      <c r="D40" s="242"/>
      <c r="E40" s="242"/>
      <c r="F40" s="242"/>
      <c r="G40" s="243"/>
    </row>
    <row r="41" spans="1:11" x14ac:dyDescent="0.25">
      <c r="A41" s="18"/>
      <c r="B41" s="18"/>
      <c r="C41" s="18"/>
      <c r="D41" s="18"/>
      <c r="E41" s="18"/>
      <c r="F41" s="18"/>
      <c r="G41" s="18"/>
    </row>
  </sheetData>
  <protectedRanges>
    <protectedRange sqref="B10:D10 B16:D18 B12:D14 B28:D31" name="Rango1_1"/>
    <protectedRange sqref="B19:D19 B27:D27" name="Rango1_1_1"/>
  </protectedRanges>
  <mergeCells count="16">
    <mergeCell ref="A2:G2"/>
    <mergeCell ref="A39:G39"/>
    <mergeCell ref="A40:G40"/>
    <mergeCell ref="A33:G33"/>
    <mergeCell ref="A34:G34"/>
    <mergeCell ref="A35:G35"/>
    <mergeCell ref="A36:G36"/>
    <mergeCell ref="A37:G37"/>
    <mergeCell ref="A38:G38"/>
    <mergeCell ref="A7:G7"/>
    <mergeCell ref="A11:G11"/>
    <mergeCell ref="B32:F3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7" zoomScaleNormal="100" workbookViewId="0">
      <selection activeCell="E28" sqref="A1:E28"/>
    </sheetView>
  </sheetViews>
  <sheetFormatPr baseColWidth="10" defaultColWidth="11.42578125" defaultRowHeight="15" x14ac:dyDescent="0.25"/>
  <cols>
    <col min="1" max="1" width="21.5703125" style="4" customWidth="1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33</v>
      </c>
      <c r="F1" s="22"/>
    </row>
    <row r="2" spans="1:7" x14ac:dyDescent="0.25">
      <c r="A2" s="201" t="s">
        <v>213</v>
      </c>
      <c r="B2" s="201"/>
      <c r="C2" s="201"/>
      <c r="D2" s="201"/>
      <c r="E2" s="201"/>
    </row>
    <row r="3" spans="1:7" ht="15.75" customHeight="1" x14ac:dyDescent="0.25">
      <c r="A3" s="201" t="s">
        <v>7</v>
      </c>
      <c r="B3" s="201"/>
      <c r="C3" s="201"/>
      <c r="D3" s="201"/>
      <c r="E3" s="201"/>
    </row>
    <row r="4" spans="1:7" x14ac:dyDescent="0.25">
      <c r="A4" s="201" t="s">
        <v>8</v>
      </c>
      <c r="B4" s="201"/>
      <c r="C4" s="201"/>
      <c r="D4" s="201"/>
      <c r="E4" s="201"/>
    </row>
    <row r="5" spans="1:7" x14ac:dyDescent="0.25">
      <c r="A5" s="202" t="s">
        <v>9</v>
      </c>
      <c r="B5" s="202"/>
      <c r="C5" s="202"/>
      <c r="D5" s="202"/>
      <c r="E5" s="202"/>
    </row>
    <row r="6" spans="1:7" x14ac:dyDescent="0.25">
      <c r="A6" s="202" t="s">
        <v>34</v>
      </c>
      <c r="B6" s="202"/>
      <c r="C6" s="202"/>
      <c r="D6" s="202"/>
      <c r="E6" s="202"/>
    </row>
    <row r="7" spans="1:7" x14ac:dyDescent="0.25">
      <c r="A7" s="161" t="s">
        <v>212</v>
      </c>
      <c r="B7" s="161"/>
      <c r="C7" s="161"/>
      <c r="D7" s="161"/>
      <c r="E7" s="161"/>
      <c r="F7" s="161"/>
      <c r="G7" s="161"/>
    </row>
    <row r="8" spans="1:7" x14ac:dyDescent="0.25">
      <c r="A8" s="204" t="s">
        <v>35</v>
      </c>
      <c r="B8" s="204"/>
      <c r="C8" s="83"/>
      <c r="D8" s="83"/>
      <c r="E8" s="83"/>
    </row>
    <row r="9" spans="1:7" ht="21.75" customHeight="1" x14ac:dyDescent="0.25">
      <c r="A9" s="146" t="s">
        <v>10</v>
      </c>
      <c r="B9" s="147" t="s">
        <v>11</v>
      </c>
      <c r="C9" s="148" t="s">
        <v>13</v>
      </c>
      <c r="D9" s="148" t="s">
        <v>12</v>
      </c>
      <c r="E9" s="148" t="s">
        <v>36</v>
      </c>
    </row>
    <row r="10" spans="1:7" x14ac:dyDescent="0.25">
      <c r="A10" s="63"/>
      <c r="B10" s="64"/>
      <c r="C10" s="72"/>
      <c r="D10" s="89"/>
      <c r="E10" s="89"/>
    </row>
    <row r="11" spans="1:7" x14ac:dyDescent="0.25">
      <c r="A11" s="175" t="s">
        <v>226</v>
      </c>
      <c r="B11" s="175"/>
      <c r="C11" s="176"/>
      <c r="D11" s="176"/>
      <c r="E11" s="176"/>
    </row>
    <row r="12" spans="1:7" x14ac:dyDescent="0.25">
      <c r="A12" s="63"/>
      <c r="B12" s="67"/>
      <c r="C12" s="72"/>
      <c r="D12" s="89"/>
      <c r="E12" s="89"/>
    </row>
    <row r="13" spans="1:7" x14ac:dyDescent="0.25">
      <c r="A13" s="63"/>
      <c r="B13" s="67"/>
      <c r="C13" s="72"/>
      <c r="D13" s="89"/>
      <c r="E13" s="89"/>
    </row>
    <row r="14" spans="1:7" x14ac:dyDescent="0.25">
      <c r="A14" s="63"/>
      <c r="B14" s="91" t="s">
        <v>6</v>
      </c>
      <c r="C14" s="72">
        <f>SUM(C10:C13)</f>
        <v>0</v>
      </c>
      <c r="D14" s="89"/>
      <c r="E14" s="89"/>
    </row>
    <row r="15" spans="1:7" x14ac:dyDescent="0.25">
      <c r="A15" s="158"/>
      <c r="B15" s="158"/>
      <c r="C15" s="158"/>
      <c r="D15" s="158"/>
      <c r="E15" s="158"/>
      <c r="F15" s="158"/>
      <c r="G15" s="11"/>
    </row>
    <row r="16" spans="1:7" x14ac:dyDescent="0.25">
      <c r="A16" s="16"/>
      <c r="B16" s="23"/>
      <c r="C16" s="23"/>
      <c r="D16" s="16"/>
      <c r="E16" s="16"/>
    </row>
    <row r="17" spans="1:17" x14ac:dyDescent="0.25">
      <c r="A17" s="16"/>
      <c r="B17" s="23"/>
      <c r="C17" s="23"/>
      <c r="D17" s="16"/>
      <c r="E17" s="16"/>
    </row>
    <row r="18" spans="1:17" ht="14.25" customHeight="1" x14ac:dyDescent="0.25">
      <c r="A18" s="16"/>
      <c r="B18" s="23"/>
      <c r="C18" s="23"/>
      <c r="D18" s="16"/>
      <c r="E18" s="16"/>
    </row>
    <row r="19" spans="1:17" x14ac:dyDescent="0.25">
      <c r="A19" s="16"/>
      <c r="B19" s="23"/>
      <c r="C19" s="23"/>
      <c r="D19" s="16"/>
      <c r="E19" s="16"/>
    </row>
    <row r="20" spans="1:17" x14ac:dyDescent="0.25">
      <c r="A20" s="11"/>
      <c r="B20" s="12"/>
      <c r="C20" s="8"/>
      <c r="D20" s="13"/>
      <c r="E20" s="13"/>
      <c r="F20" s="13"/>
      <c r="G20" s="11"/>
    </row>
    <row r="21" spans="1:17" customFormat="1" x14ac:dyDescent="0.25"/>
    <row r="22" spans="1:17" customFormat="1" x14ac:dyDescent="0.25"/>
    <row r="23" spans="1:17" customFormat="1" x14ac:dyDescent="0.25"/>
    <row r="24" spans="1:17" customFormat="1" x14ac:dyDescent="0.25"/>
    <row r="25" spans="1:17" s="169" customFormat="1" ht="16.5" x14ac:dyDescent="0.3">
      <c r="A25" s="166"/>
      <c r="B25" s="167"/>
      <c r="C25" s="168"/>
      <c r="D25" s="167"/>
      <c r="E25" s="167"/>
      <c r="F25" s="167"/>
      <c r="G25" s="167"/>
    </row>
    <row r="26" spans="1:17" customFormat="1" x14ac:dyDescent="0.25">
      <c r="A26" s="170"/>
      <c r="B26" s="171"/>
      <c r="C26" s="172"/>
      <c r="D26" s="173"/>
      <c r="E26" s="171"/>
      <c r="F26" s="171"/>
      <c r="G26" s="174"/>
      <c r="H26" s="173"/>
      <c r="I26" s="170"/>
      <c r="J26" s="170"/>
      <c r="K26" s="170"/>
      <c r="L26" s="170"/>
      <c r="M26" s="170"/>
      <c r="N26" s="170"/>
      <c r="O26" s="171"/>
      <c r="P26" s="171"/>
      <c r="Q26" s="171"/>
    </row>
    <row r="27" spans="1:17" customFormat="1" x14ac:dyDescent="0.25">
      <c r="A27" s="170"/>
      <c r="B27" s="171"/>
      <c r="C27" s="172"/>
      <c r="D27" s="173"/>
      <c r="E27" s="171"/>
      <c r="F27" s="171"/>
      <c r="G27" s="174"/>
      <c r="H27" s="173"/>
      <c r="I27" s="170"/>
      <c r="J27" s="170"/>
      <c r="K27" s="170"/>
      <c r="L27" s="170"/>
      <c r="M27" s="170"/>
      <c r="N27" s="170"/>
      <c r="O27" s="171"/>
      <c r="P27" s="171"/>
      <c r="Q27" s="171"/>
    </row>
    <row r="28" spans="1:17" x14ac:dyDescent="0.25">
      <c r="A28" s="11"/>
      <c r="B28" s="12"/>
      <c r="C28" s="8"/>
      <c r="D28" s="13"/>
      <c r="E28" s="13"/>
      <c r="F28" s="13"/>
      <c r="G28" s="11"/>
    </row>
    <row r="29" spans="1:17" x14ac:dyDescent="0.25">
      <c r="A29" s="16"/>
      <c r="B29" s="23"/>
      <c r="C29" s="23"/>
      <c r="D29" s="16"/>
      <c r="E29" s="16"/>
    </row>
    <row r="30" spans="1:17" x14ac:dyDescent="0.25">
      <c r="A30" s="16"/>
      <c r="B30" s="23"/>
      <c r="C30" s="23"/>
      <c r="D30" s="16"/>
      <c r="E30" s="16"/>
    </row>
    <row r="31" spans="1:17" x14ac:dyDescent="0.25">
      <c r="A31" s="16"/>
      <c r="B31" s="23"/>
      <c r="C31" s="23"/>
      <c r="D31" s="16"/>
      <c r="E31" s="16"/>
    </row>
    <row r="32" spans="1:17" x14ac:dyDescent="0.25">
      <c r="A32" s="16"/>
      <c r="B32" s="23"/>
      <c r="C32" s="23"/>
      <c r="D32" s="16"/>
      <c r="E32" s="16"/>
    </row>
    <row r="33" spans="1:6" x14ac:dyDescent="0.25">
      <c r="A33" s="24"/>
      <c r="B33" s="25"/>
      <c r="C33" s="25"/>
      <c r="D33" s="26"/>
      <c r="E33" s="26"/>
      <c r="F33" s="27"/>
    </row>
    <row r="34" spans="1:6" x14ac:dyDescent="0.25">
      <c r="A34" s="229" t="s">
        <v>32</v>
      </c>
      <c r="B34" s="230"/>
      <c r="C34" s="230"/>
      <c r="D34" s="230"/>
      <c r="E34" s="231"/>
    </row>
    <row r="35" spans="1:6" ht="15" customHeight="1" x14ac:dyDescent="0.25">
      <c r="A35" s="205" t="s">
        <v>137</v>
      </c>
      <c r="B35" s="206"/>
      <c r="C35" s="206"/>
      <c r="D35" s="206"/>
      <c r="E35" s="244"/>
    </row>
    <row r="36" spans="1:6" ht="15" customHeight="1" x14ac:dyDescent="0.25">
      <c r="A36" s="207" t="s">
        <v>138</v>
      </c>
      <c r="B36" s="208"/>
      <c r="C36" s="208"/>
      <c r="D36" s="208"/>
      <c r="E36" s="245"/>
    </row>
    <row r="37" spans="1:6" ht="15" customHeight="1" x14ac:dyDescent="0.25">
      <c r="A37" s="207" t="s">
        <v>153</v>
      </c>
      <c r="B37" s="208"/>
      <c r="C37" s="208"/>
      <c r="D37" s="208"/>
      <c r="E37" s="245"/>
    </row>
    <row r="38" spans="1:6" ht="15" customHeight="1" x14ac:dyDescent="0.25">
      <c r="A38" s="238" t="s">
        <v>175</v>
      </c>
      <c r="B38" s="239"/>
      <c r="C38" s="239"/>
      <c r="D38" s="239"/>
      <c r="E38" s="240"/>
    </row>
    <row r="39" spans="1:6" ht="15" customHeight="1" x14ac:dyDescent="0.25">
      <c r="A39" s="255" t="s">
        <v>144</v>
      </c>
      <c r="B39" s="256"/>
      <c r="C39" s="256"/>
      <c r="D39" s="256"/>
      <c r="E39" s="257"/>
    </row>
  </sheetData>
  <protectedRanges>
    <protectedRange sqref="B10:D10 B12:D14" name="Rango1_1"/>
    <protectedRange sqref="B20:D20 B28:D28" name="Rango1_1_1"/>
  </protectedRanges>
  <mergeCells count="12">
    <mergeCell ref="A39:E39"/>
    <mergeCell ref="A34:E34"/>
    <mergeCell ref="A35:E35"/>
    <mergeCell ref="A36:E36"/>
    <mergeCell ref="A37:E37"/>
    <mergeCell ref="A38:E38"/>
    <mergeCell ref="A8:B8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4" zoomScaleNormal="100" workbookViewId="0">
      <selection activeCell="C11" sqref="C11"/>
    </sheetView>
  </sheetViews>
  <sheetFormatPr baseColWidth="10" defaultColWidth="11.42578125" defaultRowHeight="15" x14ac:dyDescent="0.25"/>
  <cols>
    <col min="1" max="1" width="14.85546875" style="4" customWidth="1"/>
    <col min="2" max="2" width="52.140625" style="4" customWidth="1"/>
    <col min="3" max="3" width="20.42578125" style="4" customWidth="1"/>
    <col min="4" max="4" width="18.7109375" style="4" customWidth="1"/>
    <col min="5" max="5" width="24.28515625" style="4" customWidth="1"/>
    <col min="6" max="6" width="18.28515625" style="330" customWidth="1"/>
    <col min="7" max="7" width="11.42578125" style="4" hidden="1" customWidth="1"/>
    <col min="8" max="8" width="0.28515625" style="4" customWidth="1"/>
    <col min="9" max="16384" width="11.42578125" style="4"/>
  </cols>
  <sheetData>
    <row r="1" spans="1:6" x14ac:dyDescent="0.25">
      <c r="A1" s="1"/>
      <c r="B1" s="1"/>
      <c r="C1" s="1"/>
      <c r="D1" s="1"/>
      <c r="E1" s="2"/>
      <c r="F1" s="200" t="s">
        <v>37</v>
      </c>
    </row>
    <row r="2" spans="1:6" x14ac:dyDescent="0.25">
      <c r="A2" s="201" t="s">
        <v>213</v>
      </c>
      <c r="B2" s="201"/>
      <c r="C2" s="201"/>
      <c r="D2" s="201"/>
      <c r="E2" s="201"/>
      <c r="F2" s="201"/>
    </row>
    <row r="3" spans="1:6" ht="15.75" customHeight="1" x14ac:dyDescent="0.25">
      <c r="A3" s="201" t="s">
        <v>7</v>
      </c>
      <c r="B3" s="201"/>
      <c r="C3" s="201"/>
      <c r="D3" s="201"/>
      <c r="E3" s="201"/>
      <c r="F3" s="201"/>
    </row>
    <row r="4" spans="1:6" x14ac:dyDescent="0.25">
      <c r="A4" s="201" t="s">
        <v>8</v>
      </c>
      <c r="B4" s="201"/>
      <c r="C4" s="201"/>
      <c r="D4" s="201"/>
      <c r="E4" s="201"/>
      <c r="F4" s="201"/>
    </row>
    <row r="5" spans="1:6" x14ac:dyDescent="0.25">
      <c r="A5" s="202" t="s">
        <v>9</v>
      </c>
      <c r="B5" s="202"/>
      <c r="C5" s="202"/>
      <c r="D5" s="202"/>
      <c r="E5" s="202"/>
      <c r="F5" s="202"/>
    </row>
    <row r="6" spans="1:6" x14ac:dyDescent="0.25">
      <c r="A6" s="202" t="s">
        <v>38</v>
      </c>
      <c r="B6" s="202"/>
      <c r="C6" s="202"/>
      <c r="D6" s="202"/>
      <c r="E6" s="202"/>
      <c r="F6" s="202"/>
    </row>
    <row r="7" spans="1:6" x14ac:dyDescent="0.25">
      <c r="A7" s="258" t="s">
        <v>227</v>
      </c>
      <c r="B7" s="258"/>
      <c r="C7" s="258"/>
      <c r="D7" s="258"/>
      <c r="E7" s="258"/>
      <c r="F7" s="258"/>
    </row>
    <row r="8" spans="1:6" x14ac:dyDescent="0.25">
      <c r="A8" s="1"/>
      <c r="B8" s="1"/>
      <c r="C8" s="1"/>
      <c r="D8" s="1"/>
      <c r="E8" s="28"/>
      <c r="F8" s="318"/>
    </row>
    <row r="9" spans="1:6" x14ac:dyDescent="0.25">
      <c r="A9" s="1"/>
      <c r="B9" s="1"/>
      <c r="C9" s="1"/>
      <c r="D9" s="1"/>
      <c r="E9" s="28"/>
      <c r="F9" s="318"/>
    </row>
    <row r="10" spans="1:6" x14ac:dyDescent="0.25">
      <c r="A10" s="92" t="s">
        <v>39</v>
      </c>
      <c r="B10" s="69"/>
      <c r="C10" s="69"/>
      <c r="D10" s="69"/>
      <c r="E10" s="93"/>
      <c r="F10" s="319"/>
    </row>
    <row r="11" spans="1:6" x14ac:dyDescent="0.25">
      <c r="A11" s="146" t="s">
        <v>10</v>
      </c>
      <c r="B11" s="146" t="s">
        <v>40</v>
      </c>
      <c r="C11" s="146" t="s">
        <v>41</v>
      </c>
      <c r="D11" s="146" t="s">
        <v>42</v>
      </c>
      <c r="E11" s="148" t="s">
        <v>43</v>
      </c>
      <c r="F11" s="320" t="s">
        <v>28</v>
      </c>
    </row>
    <row r="12" spans="1:6" x14ac:dyDescent="0.25">
      <c r="A12" s="73"/>
      <c r="B12" s="73"/>
      <c r="C12" s="73"/>
      <c r="D12" s="73"/>
      <c r="E12" s="94"/>
      <c r="F12" s="321"/>
    </row>
    <row r="13" spans="1:6" s="21" customFormat="1" x14ac:dyDescent="0.25">
      <c r="A13" s="73" t="s">
        <v>228</v>
      </c>
      <c r="B13" s="73" t="s">
        <v>229</v>
      </c>
      <c r="C13" s="94">
        <v>28260</v>
      </c>
      <c r="D13" s="94">
        <v>109643</v>
      </c>
      <c r="E13" s="94" t="s">
        <v>230</v>
      </c>
      <c r="F13" s="321" t="s">
        <v>231</v>
      </c>
    </row>
    <row r="14" spans="1:6" s="21" customFormat="1" x14ac:dyDescent="0.25">
      <c r="A14" s="73" t="s">
        <v>232</v>
      </c>
      <c r="B14" s="73" t="s">
        <v>233</v>
      </c>
      <c r="C14" s="94">
        <v>2543</v>
      </c>
      <c r="D14" s="94">
        <v>12392</v>
      </c>
      <c r="E14" s="94" t="s">
        <v>230</v>
      </c>
      <c r="F14" s="321" t="s">
        <v>231</v>
      </c>
    </row>
    <row r="15" spans="1:6" s="21" customFormat="1" x14ac:dyDescent="0.25">
      <c r="A15" s="73" t="s">
        <v>234</v>
      </c>
      <c r="B15" s="73" t="s">
        <v>235</v>
      </c>
      <c r="C15" s="94">
        <v>159939.94</v>
      </c>
      <c r="D15" s="94">
        <v>705251.96</v>
      </c>
      <c r="E15" s="94" t="s">
        <v>230</v>
      </c>
      <c r="F15" s="321" t="s">
        <v>231</v>
      </c>
    </row>
    <row r="16" spans="1:6" s="21" customFormat="1" x14ac:dyDescent="0.25">
      <c r="A16" s="73" t="s">
        <v>236</v>
      </c>
      <c r="B16" s="73" t="s">
        <v>237</v>
      </c>
      <c r="C16" s="94">
        <v>20885.18</v>
      </c>
      <c r="D16" s="94">
        <v>133507.9</v>
      </c>
      <c r="E16" s="94" t="s">
        <v>230</v>
      </c>
      <c r="F16" s="321" t="s">
        <v>231</v>
      </c>
    </row>
    <row r="17" spans="1:6" s="21" customFormat="1" x14ac:dyDescent="0.25">
      <c r="A17" s="73" t="s">
        <v>238</v>
      </c>
      <c r="B17" s="73" t="s">
        <v>239</v>
      </c>
      <c r="C17" s="94">
        <v>21664.82</v>
      </c>
      <c r="D17" s="94">
        <v>62719.67</v>
      </c>
      <c r="E17" s="94" t="s">
        <v>230</v>
      </c>
      <c r="F17" s="321" t="s">
        <v>231</v>
      </c>
    </row>
    <row r="18" spans="1:6" s="21" customFormat="1" x14ac:dyDescent="0.25">
      <c r="A18" s="73" t="s">
        <v>240</v>
      </c>
      <c r="B18" s="73" t="s">
        <v>241</v>
      </c>
      <c r="C18" s="94">
        <v>6470</v>
      </c>
      <c r="D18" s="94">
        <v>29115</v>
      </c>
      <c r="E18" s="94" t="s">
        <v>230</v>
      </c>
      <c r="F18" s="321" t="s">
        <v>231</v>
      </c>
    </row>
    <row r="19" spans="1:6" s="21" customFormat="1" x14ac:dyDescent="0.25">
      <c r="A19" s="73" t="s">
        <v>242</v>
      </c>
      <c r="B19" s="73" t="s">
        <v>243</v>
      </c>
      <c r="C19" s="94">
        <v>731.3</v>
      </c>
      <c r="D19" s="94">
        <v>5986.6</v>
      </c>
      <c r="E19" s="94" t="s">
        <v>230</v>
      </c>
      <c r="F19" s="321" t="s">
        <v>231</v>
      </c>
    </row>
    <row r="20" spans="1:6" x14ac:dyDescent="0.25">
      <c r="A20" s="73"/>
      <c r="B20" s="73"/>
      <c r="C20" s="73"/>
      <c r="D20" s="73"/>
      <c r="E20" s="94"/>
      <c r="F20" s="321"/>
    </row>
    <row r="21" spans="1:6" x14ac:dyDescent="0.25">
      <c r="A21" s="73"/>
      <c r="B21" s="73"/>
      <c r="C21" s="94">
        <f>SUM(C13:C20)</f>
        <v>240494.24</v>
      </c>
      <c r="D21" s="94">
        <f>SUM(D13:D20)</f>
        <v>1058616.1300000001</v>
      </c>
      <c r="E21" s="94"/>
      <c r="F21" s="321"/>
    </row>
    <row r="22" spans="1:6" x14ac:dyDescent="0.25">
      <c r="A22" s="95"/>
      <c r="B22" s="95"/>
      <c r="C22" s="95"/>
      <c r="D22" s="95"/>
      <c r="E22" s="96"/>
      <c r="F22" s="322"/>
    </row>
    <row r="23" spans="1:6" x14ac:dyDescent="0.25">
      <c r="A23" s="70"/>
      <c r="B23" s="70"/>
      <c r="C23" s="70"/>
      <c r="D23" s="70"/>
      <c r="E23" s="97"/>
      <c r="F23" s="323"/>
    </row>
    <row r="24" spans="1:6" ht="24" customHeight="1" x14ac:dyDescent="0.25">
      <c r="A24" s="146" t="s">
        <v>10</v>
      </c>
      <c r="B24" s="146" t="s">
        <v>40</v>
      </c>
      <c r="C24" s="148" t="s">
        <v>44</v>
      </c>
      <c r="D24" s="148" t="s">
        <v>45</v>
      </c>
      <c r="E24" s="148" t="s">
        <v>46</v>
      </c>
      <c r="F24" s="320" t="s">
        <v>47</v>
      </c>
    </row>
    <row r="25" spans="1:6" ht="26.25" customHeight="1" x14ac:dyDescent="0.25">
      <c r="A25" s="259" t="s">
        <v>2</v>
      </c>
      <c r="B25" s="260"/>
      <c r="C25" s="260"/>
      <c r="D25" s="260"/>
      <c r="E25" s="260"/>
      <c r="F25" s="261"/>
    </row>
    <row r="26" spans="1:6" x14ac:dyDescent="0.25">
      <c r="A26" s="63"/>
      <c r="B26" s="71"/>
      <c r="C26" s="98"/>
      <c r="D26" s="99"/>
      <c r="E26" s="99"/>
      <c r="F26" s="324"/>
    </row>
    <row r="27" spans="1:6" x14ac:dyDescent="0.25">
      <c r="A27" s="63"/>
      <c r="B27" s="71"/>
      <c r="C27" s="98"/>
      <c r="D27" s="99"/>
      <c r="E27" s="99"/>
      <c r="F27" s="324"/>
    </row>
    <row r="28" spans="1:6" x14ac:dyDescent="0.25">
      <c r="A28" s="63"/>
      <c r="B28" s="71"/>
      <c r="C28" s="98"/>
      <c r="D28" s="99"/>
      <c r="E28" s="99"/>
      <c r="F28" s="324"/>
    </row>
    <row r="29" spans="1:6" ht="24.75" customHeight="1" x14ac:dyDescent="0.25">
      <c r="A29" s="259" t="s">
        <v>3</v>
      </c>
      <c r="B29" s="260"/>
      <c r="C29" s="260"/>
      <c r="D29" s="260"/>
      <c r="E29" s="260"/>
      <c r="F29" s="261"/>
    </row>
    <row r="30" spans="1:6" x14ac:dyDescent="0.25">
      <c r="A30" s="63"/>
      <c r="B30" s="71"/>
      <c r="C30" s="98"/>
      <c r="D30" s="99"/>
      <c r="E30" s="99"/>
      <c r="F30" s="324"/>
    </row>
    <row r="31" spans="1:6" ht="63.75" customHeight="1" x14ac:dyDescent="0.25">
      <c r="A31" s="63" t="s">
        <v>244</v>
      </c>
      <c r="B31" s="71" t="s">
        <v>245</v>
      </c>
      <c r="C31" s="98">
        <v>0</v>
      </c>
      <c r="D31" s="99">
        <v>62790.38</v>
      </c>
      <c r="E31" s="99" t="s">
        <v>246</v>
      </c>
      <c r="F31" s="324" t="s">
        <v>247</v>
      </c>
    </row>
    <row r="32" spans="1:6" x14ac:dyDescent="0.25">
      <c r="A32" s="63"/>
      <c r="B32" s="71"/>
      <c r="C32" s="98"/>
      <c r="D32" s="99"/>
      <c r="E32" s="99"/>
      <c r="F32" s="324"/>
    </row>
    <row r="33" spans="1:17" ht="24" customHeight="1" x14ac:dyDescent="0.25">
      <c r="A33" s="259" t="s">
        <v>48</v>
      </c>
      <c r="B33" s="260"/>
      <c r="C33" s="260"/>
      <c r="D33" s="260"/>
      <c r="E33" s="260"/>
      <c r="F33" s="261"/>
    </row>
    <row r="34" spans="1:17" x14ac:dyDescent="0.25">
      <c r="A34" s="63"/>
      <c r="B34" s="71"/>
      <c r="C34" s="98"/>
      <c r="D34" s="99"/>
      <c r="E34" s="99"/>
      <c r="F34" s="324"/>
    </row>
    <row r="35" spans="1:17" x14ac:dyDescent="0.25">
      <c r="A35" s="63"/>
      <c r="B35" s="71"/>
      <c r="C35" s="98"/>
      <c r="D35" s="99"/>
      <c r="E35" s="99"/>
      <c r="F35" s="324"/>
    </row>
    <row r="36" spans="1:17" x14ac:dyDescent="0.25">
      <c r="A36" s="63"/>
      <c r="B36" s="100" t="s">
        <v>31</v>
      </c>
      <c r="C36" s="101">
        <f>SUM(C25:C35)</f>
        <v>0</v>
      </c>
      <c r="D36" s="102">
        <f>SUM(D25:D35)</f>
        <v>62790.38</v>
      </c>
      <c r="E36" s="102">
        <f>SUM(E25:E35)</f>
        <v>0</v>
      </c>
      <c r="F36" s="325"/>
    </row>
    <row r="37" spans="1:17" x14ac:dyDescent="0.25">
      <c r="A37" s="158"/>
      <c r="B37" s="158"/>
      <c r="C37" s="158"/>
      <c r="D37" s="158"/>
      <c r="E37" s="158"/>
      <c r="F37" s="326"/>
    </row>
    <row r="38" spans="1:17" x14ac:dyDescent="0.25">
      <c r="A38" s="1"/>
      <c r="B38" s="1"/>
      <c r="C38" s="1"/>
      <c r="D38" s="28"/>
      <c r="E38" s="28"/>
      <c r="F38" s="318"/>
    </row>
    <row r="39" spans="1:17" customFormat="1" x14ac:dyDescent="0.25">
      <c r="F39" s="327"/>
    </row>
    <row r="40" spans="1:17" customFormat="1" x14ac:dyDescent="0.25">
      <c r="F40" s="327"/>
    </row>
    <row r="41" spans="1:17" customFormat="1" x14ac:dyDescent="0.25">
      <c r="F41" s="327"/>
    </row>
    <row r="42" spans="1:17" customFormat="1" x14ac:dyDescent="0.25">
      <c r="F42" s="327"/>
    </row>
    <row r="43" spans="1:17" s="169" customFormat="1" ht="16.5" x14ac:dyDescent="0.3">
      <c r="A43" s="166"/>
      <c r="B43" s="167"/>
      <c r="C43" s="168"/>
      <c r="D43" s="167"/>
      <c r="E43" s="167"/>
      <c r="F43" s="166"/>
      <c r="G43" s="167"/>
    </row>
    <row r="44" spans="1:17" customFormat="1" x14ac:dyDescent="0.25">
      <c r="A44" s="170"/>
      <c r="B44" s="171"/>
      <c r="C44" s="172"/>
      <c r="D44" s="173"/>
      <c r="E44" s="171"/>
      <c r="F44" s="170"/>
      <c r="G44" s="174"/>
      <c r="H44" s="173"/>
      <c r="I44" s="170"/>
      <c r="J44" s="170"/>
      <c r="K44" s="170"/>
      <c r="L44" s="170"/>
      <c r="M44" s="170"/>
      <c r="N44" s="170"/>
      <c r="O44" s="171"/>
      <c r="P44" s="171"/>
      <c r="Q44" s="171"/>
    </row>
    <row r="45" spans="1:17" customFormat="1" x14ac:dyDescent="0.25">
      <c r="A45" s="170"/>
      <c r="B45" s="171"/>
      <c r="C45" s="172"/>
      <c r="D45" s="173"/>
      <c r="E45" s="171"/>
      <c r="F45" s="170"/>
      <c r="G45" s="174"/>
      <c r="H45" s="173"/>
      <c r="I45" s="170"/>
      <c r="J45" s="170"/>
      <c r="K45" s="170"/>
      <c r="L45" s="170"/>
      <c r="M45" s="170"/>
      <c r="N45" s="170"/>
      <c r="O45" s="171"/>
      <c r="P45" s="171"/>
      <c r="Q45" s="171"/>
    </row>
    <row r="46" spans="1:17" x14ac:dyDescent="0.25">
      <c r="A46" s="1"/>
      <c r="B46" s="1"/>
      <c r="C46" s="1"/>
      <c r="D46" s="28"/>
      <c r="E46" s="28"/>
      <c r="F46" s="318"/>
    </row>
    <row r="47" spans="1:17" x14ac:dyDescent="0.25">
      <c r="A47" s="1"/>
      <c r="B47" s="1"/>
      <c r="C47" s="1"/>
      <c r="D47" s="28"/>
      <c r="E47" s="28"/>
      <c r="F47" s="318"/>
    </row>
    <row r="48" spans="1:17" x14ac:dyDescent="0.25">
      <c r="A48" s="24"/>
      <c r="B48" s="24"/>
      <c r="C48" s="29"/>
      <c r="D48" s="29"/>
      <c r="E48" s="29"/>
      <c r="F48" s="328"/>
    </row>
    <row r="49" spans="1:6" x14ac:dyDescent="0.25">
      <c r="A49" s="24"/>
      <c r="B49" s="24"/>
      <c r="C49" s="29"/>
      <c r="D49" s="29"/>
      <c r="E49" s="29"/>
      <c r="F49" s="328"/>
    </row>
    <row r="50" spans="1:6" ht="15" customHeight="1" x14ac:dyDescent="0.25">
      <c r="A50" s="229" t="s">
        <v>32</v>
      </c>
      <c r="B50" s="230"/>
      <c r="C50" s="230"/>
      <c r="D50" s="230"/>
      <c r="E50" s="230"/>
      <c r="F50" s="231"/>
    </row>
    <row r="51" spans="1:6" ht="10.5" customHeight="1" x14ac:dyDescent="0.25">
      <c r="A51" s="265" t="s">
        <v>145</v>
      </c>
      <c r="B51" s="266"/>
      <c r="C51" s="266"/>
      <c r="D51" s="266"/>
      <c r="E51" s="266"/>
      <c r="F51" s="267"/>
    </row>
    <row r="52" spans="1:6" ht="10.5" customHeight="1" x14ac:dyDescent="0.25">
      <c r="A52" s="268" t="s">
        <v>146</v>
      </c>
      <c r="B52" s="269"/>
      <c r="C52" s="269"/>
      <c r="D52" s="269"/>
      <c r="E52" s="269"/>
      <c r="F52" s="270"/>
    </row>
    <row r="53" spans="1:6" ht="10.5" customHeight="1" x14ac:dyDescent="0.25">
      <c r="A53" s="103" t="s">
        <v>147</v>
      </c>
      <c r="B53" s="104"/>
      <c r="C53" s="104"/>
      <c r="D53" s="104"/>
      <c r="E53" s="104"/>
      <c r="F53" s="329"/>
    </row>
    <row r="54" spans="1:6" ht="10.5" customHeight="1" x14ac:dyDescent="0.25">
      <c r="A54" s="103" t="s">
        <v>148</v>
      </c>
      <c r="B54" s="104"/>
      <c r="C54" s="104"/>
      <c r="D54" s="104"/>
      <c r="E54" s="104"/>
      <c r="F54" s="329"/>
    </row>
    <row r="55" spans="1:6" ht="10.5" customHeight="1" x14ac:dyDescent="0.25">
      <c r="A55" s="207" t="s">
        <v>137</v>
      </c>
      <c r="B55" s="208"/>
      <c r="C55" s="208"/>
      <c r="D55" s="208"/>
      <c r="E55" s="208"/>
      <c r="F55" s="245"/>
    </row>
    <row r="56" spans="1:6" ht="10.5" customHeight="1" x14ac:dyDescent="0.25">
      <c r="A56" s="207" t="s">
        <v>138</v>
      </c>
      <c r="B56" s="208"/>
      <c r="C56" s="208"/>
      <c r="D56" s="208"/>
      <c r="E56" s="208"/>
      <c r="F56" s="245"/>
    </row>
    <row r="57" spans="1:6" ht="10.5" customHeight="1" x14ac:dyDescent="0.25">
      <c r="A57" s="207" t="s">
        <v>149</v>
      </c>
      <c r="B57" s="208"/>
      <c r="C57" s="208"/>
      <c r="D57" s="208"/>
      <c r="E57" s="208"/>
      <c r="F57" s="245"/>
    </row>
    <row r="58" spans="1:6" ht="10.5" customHeight="1" x14ac:dyDescent="0.25">
      <c r="A58" s="209" t="s">
        <v>150</v>
      </c>
      <c r="B58" s="210"/>
      <c r="C58" s="210"/>
      <c r="D58" s="210"/>
      <c r="E58" s="210"/>
      <c r="F58" s="271"/>
    </row>
    <row r="59" spans="1:6" ht="10.5" customHeight="1" x14ac:dyDescent="0.25">
      <c r="A59" s="207" t="s">
        <v>151</v>
      </c>
      <c r="B59" s="272"/>
      <c r="C59" s="272"/>
      <c r="D59" s="272"/>
      <c r="E59" s="272"/>
      <c r="F59" s="273"/>
    </row>
    <row r="60" spans="1:6" ht="10.5" customHeight="1" x14ac:dyDescent="0.25">
      <c r="A60" s="209" t="s">
        <v>152</v>
      </c>
      <c r="B60" s="210"/>
      <c r="C60" s="210"/>
      <c r="D60" s="210"/>
      <c r="E60" s="210"/>
      <c r="F60" s="271"/>
    </row>
    <row r="61" spans="1:6" ht="10.5" customHeight="1" x14ac:dyDescent="0.25">
      <c r="A61" s="262"/>
      <c r="B61" s="263"/>
      <c r="C61" s="263"/>
      <c r="D61" s="263"/>
      <c r="E61" s="263"/>
      <c r="F61" s="264"/>
    </row>
  </sheetData>
  <protectedRanges>
    <protectedRange sqref="B26:D28 B30:D30 E25:F30 B34:D36 B32:D32 E32:F36" name="Rango1"/>
    <protectedRange sqref="B31:F31" name="Rango1_1_1"/>
  </protectedRanges>
  <mergeCells count="19">
    <mergeCell ref="A61:F61"/>
    <mergeCell ref="A29:F29"/>
    <mergeCell ref="A33:F33"/>
    <mergeCell ref="A50:F50"/>
    <mergeCell ref="A51:F51"/>
    <mergeCell ref="A52:F52"/>
    <mergeCell ref="A55:F55"/>
    <mergeCell ref="A56:F56"/>
    <mergeCell ref="A57:F57"/>
    <mergeCell ref="A58:F58"/>
    <mergeCell ref="A59:F59"/>
    <mergeCell ref="A60:F60"/>
    <mergeCell ref="A2:F2"/>
    <mergeCell ref="A7:F7"/>
    <mergeCell ref="A25:F25"/>
    <mergeCell ref="A3:F3"/>
    <mergeCell ref="A4:F4"/>
    <mergeCell ref="A5:F5"/>
    <mergeCell ref="A6:F6"/>
  </mergeCells>
  <pageMargins left="0.70866141732283472" right="0.51181102362204722" top="0.35433070866141736" bottom="0.15748031496062992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22" workbookViewId="0">
      <selection activeCell="B40" sqref="B39:B40"/>
    </sheetView>
  </sheetViews>
  <sheetFormatPr baseColWidth="10" defaultColWidth="11.42578125" defaultRowHeight="15" x14ac:dyDescent="0.25"/>
  <cols>
    <col min="1" max="1" width="59.7109375" style="4" customWidth="1"/>
    <col min="2" max="2" width="68.7109375" style="4" customWidth="1"/>
    <col min="3" max="3" width="25.4257812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C1" s="3" t="s">
        <v>49</v>
      </c>
      <c r="D1" s="2"/>
      <c r="E1" s="2"/>
      <c r="F1" s="1"/>
    </row>
    <row r="2" spans="1:7" x14ac:dyDescent="0.25">
      <c r="A2" s="201" t="s">
        <v>213</v>
      </c>
      <c r="B2" s="201"/>
      <c r="C2" s="201"/>
      <c r="D2" s="150"/>
      <c r="E2" s="151"/>
      <c r="F2" s="1"/>
      <c r="G2" s="1"/>
    </row>
    <row r="3" spans="1:7" ht="15.75" customHeight="1" x14ac:dyDescent="0.25">
      <c r="A3" s="201" t="s">
        <v>7</v>
      </c>
      <c r="B3" s="201"/>
      <c r="C3" s="201"/>
      <c r="D3" s="150"/>
      <c r="E3" s="150"/>
      <c r="F3" s="1"/>
      <c r="G3" s="1"/>
    </row>
    <row r="4" spans="1:7" x14ac:dyDescent="0.25">
      <c r="A4" s="201" t="s">
        <v>8</v>
      </c>
      <c r="B4" s="201"/>
      <c r="C4" s="201"/>
      <c r="D4" s="150"/>
      <c r="E4" s="150"/>
      <c r="F4" s="1"/>
      <c r="G4" s="1"/>
    </row>
    <row r="5" spans="1:7" x14ac:dyDescent="0.25">
      <c r="A5" s="202" t="s">
        <v>9</v>
      </c>
      <c r="B5" s="202"/>
      <c r="C5" s="202"/>
      <c r="D5" s="161"/>
      <c r="E5" s="161"/>
      <c r="F5" s="1"/>
      <c r="G5" s="1"/>
    </row>
    <row r="6" spans="1:7" x14ac:dyDescent="0.25">
      <c r="A6" s="202" t="s">
        <v>38</v>
      </c>
      <c r="B6" s="202"/>
      <c r="C6" s="202"/>
      <c r="D6" s="161"/>
      <c r="E6" s="161"/>
      <c r="F6" s="1"/>
      <c r="G6" s="1"/>
    </row>
    <row r="7" spans="1:7" x14ac:dyDescent="0.25">
      <c r="A7" s="275" t="s">
        <v>50</v>
      </c>
      <c r="B7" s="275"/>
      <c r="C7" s="275"/>
      <c r="D7" s="28"/>
      <c r="E7" s="1"/>
      <c r="F7" s="1"/>
      <c r="G7" s="1"/>
    </row>
    <row r="8" spans="1:7" x14ac:dyDescent="0.25">
      <c r="A8" s="177" t="s">
        <v>227</v>
      </c>
      <c r="B8" s="177"/>
      <c r="C8" s="177"/>
      <c r="D8" s="177"/>
      <c r="E8" s="177"/>
      <c r="F8" s="177"/>
    </row>
    <row r="9" spans="1:7" x14ac:dyDescent="0.25">
      <c r="A9" s="70"/>
      <c r="B9" s="105"/>
      <c r="C9" s="105"/>
      <c r="D9" s="30"/>
      <c r="E9" s="1"/>
      <c r="F9" s="1"/>
      <c r="G9" s="1"/>
    </row>
    <row r="10" spans="1:7" x14ac:dyDescent="0.25">
      <c r="A10" s="106" t="s">
        <v>51</v>
      </c>
      <c r="B10" s="70"/>
      <c r="C10" s="70"/>
      <c r="D10" s="1"/>
      <c r="E10" s="1"/>
      <c r="F10" s="1"/>
      <c r="G10" s="1"/>
    </row>
    <row r="11" spans="1:7" ht="24.95" customHeight="1" x14ac:dyDescent="0.25">
      <c r="A11" s="146" t="s">
        <v>10</v>
      </c>
      <c r="B11" s="146" t="s">
        <v>52</v>
      </c>
      <c r="C11" s="146" t="s">
        <v>53</v>
      </c>
    </row>
    <row r="12" spans="1:7" ht="34.5" customHeight="1" x14ac:dyDescent="0.25">
      <c r="A12" s="107"/>
      <c r="B12" s="63"/>
      <c r="C12" s="63"/>
    </row>
    <row r="13" spans="1:7" ht="34.5" customHeight="1" x14ac:dyDescent="0.25">
      <c r="A13" s="178" t="s">
        <v>248</v>
      </c>
      <c r="B13" s="63" t="s">
        <v>249</v>
      </c>
      <c r="C13" s="63"/>
    </row>
    <row r="14" spans="1:7" ht="34.5" customHeight="1" x14ac:dyDescent="0.25">
      <c r="A14" s="63" t="s">
        <v>250</v>
      </c>
      <c r="B14" s="63" t="s">
        <v>249</v>
      </c>
      <c r="C14" s="63"/>
    </row>
    <row r="15" spans="1:7" ht="34.5" customHeight="1" x14ac:dyDescent="0.25">
      <c r="A15" s="63" t="s">
        <v>251</v>
      </c>
      <c r="B15" s="63" t="s">
        <v>249</v>
      </c>
      <c r="C15" s="63"/>
    </row>
    <row r="16" spans="1:7" ht="34.5" customHeight="1" x14ac:dyDescent="0.25">
      <c r="A16" s="63" t="s">
        <v>252</v>
      </c>
      <c r="B16" s="63" t="s">
        <v>249</v>
      </c>
      <c r="C16" s="63"/>
    </row>
    <row r="17" spans="1:17" ht="34.5" customHeight="1" x14ac:dyDescent="0.25">
      <c r="A17" s="63" t="s">
        <v>253</v>
      </c>
      <c r="B17" s="63" t="s">
        <v>249</v>
      </c>
      <c r="C17" s="63"/>
    </row>
    <row r="18" spans="1:17" ht="34.5" customHeight="1" x14ac:dyDescent="0.25">
      <c r="A18" s="63" t="s">
        <v>254</v>
      </c>
      <c r="B18" s="63" t="s">
        <v>249</v>
      </c>
      <c r="C18" s="63"/>
    </row>
    <row r="19" spans="1:17" ht="34.5" customHeight="1" x14ac:dyDescent="0.25">
      <c r="A19" s="63" t="s">
        <v>255</v>
      </c>
      <c r="B19" s="63" t="s">
        <v>249</v>
      </c>
      <c r="C19" s="63"/>
    </row>
    <row r="20" spans="1:17" ht="32.25" customHeight="1" x14ac:dyDescent="0.25">
      <c r="A20" s="108"/>
      <c r="B20" s="63"/>
      <c r="C20" s="63"/>
    </row>
    <row r="21" spans="1:17" ht="32.25" customHeight="1" x14ac:dyDescent="0.25">
      <c r="A21" s="108"/>
      <c r="B21" s="63"/>
      <c r="C21" s="63"/>
    </row>
    <row r="22" spans="1:17" ht="21.75" customHeight="1" x14ac:dyDescent="0.25">
      <c r="A22" s="107" t="s">
        <v>54</v>
      </c>
      <c r="B22" s="63"/>
      <c r="C22" s="63"/>
      <c r="D22" s="1"/>
      <c r="E22" s="1"/>
      <c r="F22" s="1"/>
      <c r="G22" s="1"/>
    </row>
    <row r="23" spans="1:17" x14ac:dyDescent="0.25">
      <c r="A23" s="158"/>
      <c r="B23" s="158"/>
      <c r="C23" s="158"/>
      <c r="D23" s="158"/>
      <c r="E23" s="158"/>
      <c r="F23" s="158"/>
      <c r="G23" s="1"/>
    </row>
    <row r="24" spans="1:17" x14ac:dyDescent="0.25">
      <c r="A24" s="70"/>
      <c r="B24" s="70"/>
      <c r="C24" s="70"/>
      <c r="D24" s="1"/>
      <c r="E24" s="1"/>
      <c r="F24" s="1"/>
      <c r="G24" s="1"/>
    </row>
    <row r="25" spans="1:17" ht="31.5" customHeight="1" x14ac:dyDescent="0.25">
      <c r="A25" s="274" t="s">
        <v>176</v>
      </c>
      <c r="B25" s="274"/>
      <c r="C25" s="274"/>
      <c r="D25" s="31"/>
      <c r="E25" s="31"/>
      <c r="F25" s="31"/>
      <c r="G25" s="31"/>
    </row>
    <row r="26" spans="1:17" x14ac:dyDescent="0.25">
      <c r="A26" s="1"/>
      <c r="B26" s="1"/>
      <c r="C26" s="1"/>
      <c r="D26" s="1"/>
      <c r="E26" s="1"/>
      <c r="F26" s="1"/>
      <c r="G26" s="1"/>
      <c r="H26" s="18"/>
    </row>
    <row r="27" spans="1:17" customFormat="1" x14ac:dyDescent="0.25"/>
    <row r="28" spans="1:17" customFormat="1" x14ac:dyDescent="0.25"/>
    <row r="29" spans="1:17" customFormat="1" x14ac:dyDescent="0.25"/>
    <row r="30" spans="1:17" customFormat="1" x14ac:dyDescent="0.25"/>
    <row r="31" spans="1:17" s="169" customFormat="1" ht="16.5" x14ac:dyDescent="0.3">
      <c r="A31" s="166"/>
      <c r="B31" s="167"/>
      <c r="C31" s="168"/>
      <c r="D31" s="167"/>
      <c r="E31" s="167"/>
      <c r="F31" s="167"/>
      <c r="G31" s="167"/>
    </row>
    <row r="32" spans="1:17" customFormat="1" x14ac:dyDescent="0.25">
      <c r="A32" s="170"/>
      <c r="B32" s="171"/>
      <c r="C32" s="172"/>
      <c r="D32" s="173"/>
      <c r="E32" s="171"/>
      <c r="F32" s="171"/>
      <c r="G32" s="174"/>
      <c r="H32" s="173"/>
      <c r="I32" s="170"/>
      <c r="J32" s="170"/>
      <c r="K32" s="170"/>
      <c r="L32" s="170"/>
      <c r="M32" s="170"/>
      <c r="N32" s="170"/>
      <c r="O32" s="171"/>
      <c r="P32" s="171"/>
      <c r="Q32" s="171"/>
    </row>
    <row r="33" spans="1:17" customFormat="1" x14ac:dyDescent="0.25">
      <c r="A33" s="170"/>
      <c r="B33" s="171"/>
      <c r="C33" s="172"/>
      <c r="D33" s="173"/>
      <c r="E33" s="171"/>
      <c r="F33" s="171"/>
      <c r="G33" s="174"/>
      <c r="H33" s="173"/>
      <c r="I33" s="170"/>
      <c r="J33" s="170"/>
      <c r="K33" s="170"/>
      <c r="L33" s="170"/>
      <c r="M33" s="170"/>
      <c r="N33" s="170"/>
      <c r="O33" s="171"/>
      <c r="P33" s="171"/>
      <c r="Q33" s="171"/>
    </row>
    <row r="34" spans="1:17" x14ac:dyDescent="0.25">
      <c r="A34" s="1"/>
      <c r="B34" s="1"/>
      <c r="C34" s="1"/>
      <c r="D34" s="28"/>
      <c r="E34" s="28"/>
      <c r="F34" s="1"/>
    </row>
    <row r="35" spans="1:17" x14ac:dyDescent="0.25">
      <c r="A35" s="18"/>
      <c r="B35" s="18"/>
      <c r="C35" s="18"/>
      <c r="D35" s="18"/>
      <c r="E35" s="18"/>
      <c r="F35" s="18"/>
      <c r="G35" s="18"/>
      <c r="H35" s="18"/>
    </row>
    <row r="36" spans="1:17" x14ac:dyDescent="0.25">
      <c r="A36" s="18"/>
      <c r="B36" s="18"/>
      <c r="C36" s="18"/>
      <c r="D36" s="18"/>
      <c r="E36" s="18"/>
      <c r="F36" s="18"/>
      <c r="G36" s="18"/>
      <c r="H36" s="18"/>
    </row>
    <row r="37" spans="1:17" x14ac:dyDescent="0.25">
      <c r="A37" s="18"/>
      <c r="B37" s="18"/>
      <c r="C37" s="18"/>
      <c r="D37" s="18"/>
      <c r="E37" s="18"/>
      <c r="F37" s="18"/>
      <c r="G37" s="18"/>
      <c r="H37" s="18"/>
    </row>
    <row r="38" spans="1:17" x14ac:dyDescent="0.25">
      <c r="A38" s="18"/>
      <c r="B38" s="18"/>
      <c r="C38" s="18"/>
      <c r="D38" s="18"/>
      <c r="E38" s="18"/>
      <c r="F38" s="18"/>
      <c r="G38" s="18"/>
      <c r="H38" s="18"/>
    </row>
  </sheetData>
  <protectedRanges>
    <protectedRange sqref="A10:G10" name="Rango1_1"/>
  </protectedRanges>
  <mergeCells count="7">
    <mergeCell ref="A2:C2"/>
    <mergeCell ref="A25:C25"/>
    <mergeCell ref="A7:C7"/>
    <mergeCell ref="A4:C4"/>
    <mergeCell ref="A5:C5"/>
    <mergeCell ref="A6:C6"/>
    <mergeCell ref="A3:C3"/>
  </mergeCells>
  <pageMargins left="0.70866141732283472" right="0.51181102362204722" top="0.35433070866141736" bottom="0.35433070866141736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workbookViewId="0">
      <selection activeCell="A2" sqref="A2:D2"/>
    </sheetView>
  </sheetViews>
  <sheetFormatPr baseColWidth="10" defaultColWidth="11.42578125" defaultRowHeight="15" x14ac:dyDescent="0.25"/>
  <cols>
    <col min="1" max="1" width="20.85546875" style="4" customWidth="1"/>
    <col min="2" max="2" width="59.85546875" style="4" customWidth="1"/>
    <col min="3" max="3" width="23.42578125" style="4" customWidth="1"/>
    <col min="4" max="4" width="30.140625" style="4" customWidth="1"/>
    <col min="5" max="16384" width="11.42578125" style="4"/>
  </cols>
  <sheetData>
    <row r="1" spans="1:6" x14ac:dyDescent="0.25">
      <c r="A1" s="1"/>
      <c r="B1" s="1"/>
      <c r="C1" s="1"/>
      <c r="D1" s="3" t="s">
        <v>55</v>
      </c>
    </row>
    <row r="2" spans="1:6" ht="15.75" customHeight="1" x14ac:dyDescent="0.25">
      <c r="A2" s="201" t="s">
        <v>213</v>
      </c>
      <c r="B2" s="201"/>
      <c r="C2" s="201"/>
      <c r="D2" s="201"/>
    </row>
    <row r="3" spans="1:6" ht="15.75" customHeight="1" x14ac:dyDescent="0.25">
      <c r="A3" s="201" t="s">
        <v>7</v>
      </c>
      <c r="B3" s="201"/>
      <c r="C3" s="201"/>
      <c r="D3" s="201"/>
    </row>
    <row r="4" spans="1:6" x14ac:dyDescent="0.25">
      <c r="A4" s="201" t="s">
        <v>8</v>
      </c>
      <c r="B4" s="201"/>
      <c r="C4" s="201"/>
      <c r="D4" s="201"/>
    </row>
    <row r="5" spans="1:6" x14ac:dyDescent="0.25">
      <c r="A5" s="202" t="s">
        <v>9</v>
      </c>
      <c r="B5" s="202"/>
      <c r="C5" s="202"/>
      <c r="D5" s="202"/>
    </row>
    <row r="6" spans="1:6" x14ac:dyDescent="0.25">
      <c r="A6" s="202" t="s">
        <v>56</v>
      </c>
      <c r="B6" s="202"/>
      <c r="C6" s="202"/>
      <c r="D6" s="202"/>
    </row>
    <row r="7" spans="1:6" x14ac:dyDescent="0.25">
      <c r="A7" s="177" t="s">
        <v>227</v>
      </c>
      <c r="B7" s="177"/>
      <c r="C7" s="177"/>
      <c r="D7" s="177"/>
      <c r="E7" s="177"/>
      <c r="F7" s="177"/>
    </row>
    <row r="8" spans="1:6" x14ac:dyDescent="0.25">
      <c r="A8" s="277"/>
      <c r="B8" s="277"/>
      <c r="C8" s="277"/>
      <c r="D8" s="277"/>
      <c r="E8" s="27"/>
    </row>
    <row r="9" spans="1:6" ht="24" customHeight="1" x14ac:dyDescent="0.25">
      <c r="A9" s="146" t="s">
        <v>10</v>
      </c>
      <c r="B9" s="146" t="s">
        <v>11</v>
      </c>
      <c r="C9" s="148" t="s">
        <v>13</v>
      </c>
      <c r="D9" s="148" t="s">
        <v>28</v>
      </c>
      <c r="E9" s="18"/>
    </row>
    <row r="10" spans="1:6" ht="18" customHeight="1" x14ac:dyDescent="0.25">
      <c r="A10" s="63"/>
      <c r="B10" s="71"/>
      <c r="C10" s="98"/>
      <c r="D10" s="99"/>
      <c r="E10" s="32"/>
    </row>
    <row r="11" spans="1:6" x14ac:dyDescent="0.25">
      <c r="A11" s="278" t="s">
        <v>256</v>
      </c>
      <c r="B11" s="278"/>
      <c r="C11" s="278"/>
      <c r="D11" s="278"/>
    </row>
    <row r="12" spans="1:6" x14ac:dyDescent="0.25">
      <c r="A12" s="109"/>
      <c r="B12" s="110"/>
      <c r="C12" s="98"/>
      <c r="D12" s="99"/>
    </row>
    <row r="13" spans="1:6" x14ac:dyDescent="0.25">
      <c r="A13" s="63"/>
      <c r="B13" s="71"/>
      <c r="C13" s="98"/>
      <c r="D13" s="99"/>
    </row>
    <row r="14" spans="1:6" x14ac:dyDescent="0.25">
      <c r="A14" s="63"/>
      <c r="B14" s="111" t="s">
        <v>31</v>
      </c>
      <c r="C14" s="72">
        <f>SUM(C10:C13)</f>
        <v>0</v>
      </c>
      <c r="D14" s="89">
        <f>SUM(D10:D13)</f>
        <v>0</v>
      </c>
    </row>
    <row r="15" spans="1:6" ht="36.75" customHeight="1" x14ac:dyDescent="0.25">
      <c r="A15" s="276"/>
      <c r="B15" s="276"/>
      <c r="C15" s="276"/>
      <c r="D15" s="276"/>
    </row>
    <row r="16" spans="1:6" x14ac:dyDescent="0.25">
      <c r="A16" s="11"/>
      <c r="B16" s="12"/>
      <c r="C16" s="8"/>
      <c r="D16" s="13"/>
    </row>
    <row r="17" spans="1:17" x14ac:dyDescent="0.25">
      <c r="A17" s="18"/>
      <c r="B17" s="18"/>
      <c r="C17" s="18"/>
      <c r="D17" s="18"/>
      <c r="E17" s="18"/>
      <c r="F17" s="18"/>
      <c r="G17" s="18"/>
      <c r="H17" s="18"/>
    </row>
    <row r="18" spans="1:17" customFormat="1" x14ac:dyDescent="0.25"/>
    <row r="19" spans="1:17" customFormat="1" x14ac:dyDescent="0.25"/>
    <row r="20" spans="1:17" customFormat="1" x14ac:dyDescent="0.25"/>
    <row r="21" spans="1:17" customFormat="1" x14ac:dyDescent="0.25"/>
    <row r="22" spans="1:17" s="169" customFormat="1" ht="16.5" x14ac:dyDescent="0.3">
      <c r="A22" s="166"/>
      <c r="B22" s="167"/>
      <c r="C22" s="168"/>
      <c r="D22" s="167"/>
      <c r="E22" s="167"/>
      <c r="F22" s="167"/>
      <c r="G22" s="167"/>
    </row>
    <row r="23" spans="1:17" customFormat="1" x14ac:dyDescent="0.25">
      <c r="A23" s="170"/>
      <c r="B23" s="171"/>
      <c r="C23" s="172"/>
      <c r="D23" s="173"/>
      <c r="E23" s="171"/>
      <c r="F23" s="171"/>
      <c r="G23" s="174"/>
      <c r="H23" s="173"/>
      <c r="I23" s="170"/>
      <c r="J23" s="170"/>
      <c r="K23" s="170"/>
      <c r="L23" s="170"/>
      <c r="M23" s="170"/>
      <c r="N23" s="170"/>
      <c r="O23" s="171"/>
      <c r="P23" s="171"/>
      <c r="Q23" s="171"/>
    </row>
    <row r="24" spans="1:17" customFormat="1" x14ac:dyDescent="0.25">
      <c r="A24" s="170"/>
      <c r="B24" s="171"/>
      <c r="C24" s="172"/>
      <c r="D24" s="173"/>
      <c r="E24" s="171"/>
      <c r="F24" s="171"/>
      <c r="G24" s="174"/>
      <c r="H24" s="173"/>
      <c r="I24" s="170"/>
      <c r="J24" s="170"/>
      <c r="K24" s="170"/>
      <c r="L24" s="170"/>
      <c r="M24" s="170"/>
      <c r="N24" s="170"/>
      <c r="O24" s="171"/>
      <c r="P24" s="171"/>
      <c r="Q24" s="171"/>
    </row>
    <row r="25" spans="1:17" x14ac:dyDescent="0.25">
      <c r="A25" s="1"/>
      <c r="B25" s="1"/>
      <c r="C25" s="1"/>
      <c r="D25" s="28"/>
      <c r="E25" s="28"/>
      <c r="F25" s="1"/>
    </row>
    <row r="26" spans="1:17" x14ac:dyDescent="0.25">
      <c r="A26" s="11"/>
      <c r="B26" s="12"/>
      <c r="C26" s="8"/>
      <c r="D26" s="13"/>
    </row>
    <row r="27" spans="1:17" x14ac:dyDescent="0.25">
      <c r="A27" s="11"/>
      <c r="B27" s="12"/>
      <c r="C27" s="8"/>
      <c r="D27" s="13"/>
    </row>
    <row r="28" spans="1:17" x14ac:dyDescent="0.25">
      <c r="A28" s="11"/>
      <c r="B28" s="12"/>
      <c r="C28" s="8"/>
      <c r="D28" s="13"/>
    </row>
    <row r="29" spans="1:17" x14ac:dyDescent="0.25">
      <c r="A29" s="11"/>
      <c r="B29" s="12"/>
      <c r="C29" s="8"/>
      <c r="D29" s="13"/>
    </row>
    <row r="30" spans="1:17" x14ac:dyDescent="0.25">
      <c r="A30" s="11"/>
      <c r="B30" s="12"/>
      <c r="C30" s="8"/>
      <c r="D30" s="13"/>
    </row>
    <row r="31" spans="1:17" x14ac:dyDescent="0.25">
      <c r="A31" s="15"/>
      <c r="B31" s="33"/>
      <c r="C31" s="34"/>
      <c r="D31" s="35"/>
    </row>
    <row r="32" spans="1:17" ht="15" customHeight="1" x14ac:dyDescent="0.25">
      <c r="A32" s="229" t="s">
        <v>32</v>
      </c>
      <c r="B32" s="230"/>
      <c r="C32" s="230"/>
      <c r="D32" s="231"/>
      <c r="E32" s="36"/>
    </row>
    <row r="33" spans="1:5" x14ac:dyDescent="0.25">
      <c r="A33" s="279" t="s">
        <v>137</v>
      </c>
      <c r="B33" s="280"/>
      <c r="C33" s="280"/>
      <c r="D33" s="281"/>
      <c r="E33" s="37"/>
    </row>
    <row r="34" spans="1:5" x14ac:dyDescent="0.25">
      <c r="A34" s="232" t="s">
        <v>138</v>
      </c>
      <c r="B34" s="233"/>
      <c r="C34" s="233"/>
      <c r="D34" s="234"/>
      <c r="E34" s="37"/>
    </row>
    <row r="35" spans="1:5" ht="15" customHeight="1" x14ac:dyDescent="0.25">
      <c r="A35" s="282" t="s">
        <v>153</v>
      </c>
      <c r="B35" s="283"/>
      <c r="C35" s="283"/>
      <c r="D35" s="284"/>
      <c r="E35" s="38"/>
    </row>
    <row r="36" spans="1:5" x14ac:dyDescent="0.25">
      <c r="A36" s="221" t="s">
        <v>154</v>
      </c>
      <c r="B36" s="222"/>
      <c r="C36" s="222"/>
      <c r="D36" s="223"/>
      <c r="E36" s="39"/>
    </row>
    <row r="44" spans="1:5" ht="15.75" customHeight="1" x14ac:dyDescent="0.25"/>
    <row r="47" spans="1:5" ht="15" customHeight="1" x14ac:dyDescent="0.25"/>
  </sheetData>
  <protectedRanges>
    <protectedRange sqref="E9" name="Rango1_1"/>
    <protectedRange sqref="B10:D10 B13:D14 C12:D12 B16:D16 B26:D31" name="Rango1"/>
    <protectedRange sqref="B12" name="Rango1_2"/>
  </protectedRanges>
  <mergeCells count="13">
    <mergeCell ref="A32:D32"/>
    <mergeCell ref="A33:D33"/>
    <mergeCell ref="A34:D34"/>
    <mergeCell ref="A35:D35"/>
    <mergeCell ref="A36:D36"/>
    <mergeCell ref="A15:D15"/>
    <mergeCell ref="A8:D8"/>
    <mergeCell ref="A2:D2"/>
    <mergeCell ref="A3:D3"/>
    <mergeCell ref="A4:D4"/>
    <mergeCell ref="A5:D5"/>
    <mergeCell ref="A6:D6"/>
    <mergeCell ref="A11:D11"/>
  </mergeCells>
  <pageMargins left="0.51181102362204722" right="0.5118110236220472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14" sqref="B14"/>
    </sheetView>
  </sheetViews>
  <sheetFormatPr baseColWidth="10" defaultColWidth="11.42578125" defaultRowHeight="15" x14ac:dyDescent="0.25"/>
  <cols>
    <col min="1" max="1" width="31.7109375" style="4" customWidth="1"/>
    <col min="2" max="2" width="28.7109375" style="4" customWidth="1"/>
    <col min="3" max="3" width="17.42578125" style="4" customWidth="1"/>
    <col min="4" max="4" width="15.85546875" style="4" customWidth="1"/>
    <col min="5" max="5" width="18.7109375" style="4" customWidth="1"/>
    <col min="6" max="6" width="14" style="4" customWidth="1"/>
    <col min="7" max="7" width="18.7109375" style="4" customWidth="1"/>
    <col min="8" max="16384" width="11.42578125" style="4"/>
  </cols>
  <sheetData>
    <row r="1" spans="1:9" x14ac:dyDescent="0.25">
      <c r="A1" s="1"/>
      <c r="B1" s="1"/>
      <c r="C1" s="1"/>
      <c r="D1" s="1"/>
      <c r="E1" s="2"/>
      <c r="F1" s="1"/>
      <c r="G1" s="3" t="s">
        <v>57</v>
      </c>
    </row>
    <row r="2" spans="1:9" x14ac:dyDescent="0.25">
      <c r="A2" s="201" t="s">
        <v>213</v>
      </c>
      <c r="B2" s="201"/>
      <c r="C2" s="201"/>
      <c r="D2" s="201"/>
      <c r="E2" s="201"/>
      <c r="F2" s="201"/>
      <c r="G2" s="201"/>
      <c r="H2" s="153"/>
      <c r="I2" s="153"/>
    </row>
    <row r="3" spans="1:9" ht="15.75" customHeight="1" x14ac:dyDescent="0.25">
      <c r="A3" s="201" t="s">
        <v>7</v>
      </c>
      <c r="B3" s="201"/>
      <c r="C3" s="201"/>
      <c r="D3" s="201"/>
      <c r="E3" s="201"/>
      <c r="F3" s="201"/>
      <c r="G3" s="201"/>
    </row>
    <row r="4" spans="1:9" x14ac:dyDescent="0.25">
      <c r="A4" s="201" t="s">
        <v>8</v>
      </c>
      <c r="B4" s="201"/>
      <c r="C4" s="201"/>
      <c r="D4" s="201"/>
      <c r="E4" s="201"/>
      <c r="F4" s="201"/>
      <c r="G4" s="201"/>
    </row>
    <row r="5" spans="1:9" x14ac:dyDescent="0.25">
      <c r="A5" s="202" t="s">
        <v>58</v>
      </c>
      <c r="B5" s="202"/>
      <c r="C5" s="202"/>
      <c r="D5" s="202"/>
      <c r="E5" s="202"/>
      <c r="F5" s="202"/>
      <c r="G5" s="202"/>
    </row>
    <row r="6" spans="1:9" x14ac:dyDescent="0.25">
      <c r="A6" s="177" t="s">
        <v>227</v>
      </c>
      <c r="B6" s="177"/>
      <c r="C6" s="177"/>
      <c r="D6" s="177"/>
      <c r="E6" s="177"/>
      <c r="F6" s="177"/>
    </row>
    <row r="7" spans="1:9" x14ac:dyDescent="0.25">
      <c r="A7" s="160"/>
      <c r="B7" s="160"/>
      <c r="C7" s="160"/>
      <c r="D7" s="160"/>
      <c r="E7" s="160"/>
      <c r="F7" s="1"/>
      <c r="G7" s="1"/>
    </row>
    <row r="8" spans="1:9" x14ac:dyDescent="0.25">
      <c r="A8" s="83" t="s">
        <v>59</v>
      </c>
      <c r="B8" s="83"/>
      <c r="C8" s="112"/>
      <c r="D8" s="113"/>
      <c r="E8" s="113"/>
      <c r="F8" s="70"/>
      <c r="G8" s="70"/>
    </row>
    <row r="9" spans="1:9" x14ac:dyDescent="0.25">
      <c r="A9" s="213" t="s">
        <v>10</v>
      </c>
      <c r="B9" s="213" t="s">
        <v>11</v>
      </c>
      <c r="C9" s="215" t="s">
        <v>13</v>
      </c>
      <c r="D9" s="215" t="s">
        <v>60</v>
      </c>
      <c r="E9" s="215" t="s">
        <v>28</v>
      </c>
      <c r="F9" s="217" t="s">
        <v>61</v>
      </c>
      <c r="G9" s="217"/>
    </row>
    <row r="10" spans="1:9" x14ac:dyDescent="0.25">
      <c r="A10" s="214"/>
      <c r="B10" s="289"/>
      <c r="C10" s="216"/>
      <c r="D10" s="216"/>
      <c r="E10" s="216"/>
      <c r="F10" s="149" t="s">
        <v>62</v>
      </c>
      <c r="G10" s="149" t="s">
        <v>63</v>
      </c>
    </row>
    <row r="11" spans="1:9" ht="18.75" customHeight="1" x14ac:dyDescent="0.25">
      <c r="A11" s="63"/>
      <c r="B11" s="64"/>
      <c r="C11" s="72"/>
      <c r="D11" s="89"/>
      <c r="E11" s="89"/>
      <c r="F11" s="63"/>
      <c r="G11" s="63"/>
    </row>
    <row r="12" spans="1:9" ht="18.75" customHeight="1" x14ac:dyDescent="0.25">
      <c r="A12" s="63" t="s">
        <v>257</v>
      </c>
      <c r="B12" s="64"/>
      <c r="C12" s="72"/>
      <c r="D12" s="89"/>
      <c r="E12" s="89"/>
      <c r="F12" s="63"/>
      <c r="G12" s="63"/>
    </row>
    <row r="13" spans="1:9" ht="18.75" customHeight="1" x14ac:dyDescent="0.25">
      <c r="A13" s="63"/>
      <c r="B13" s="64"/>
      <c r="C13" s="72"/>
      <c r="D13" s="89"/>
      <c r="E13" s="89"/>
      <c r="F13" s="63"/>
      <c r="G13" s="63"/>
    </row>
    <row r="14" spans="1:9" ht="18.75" customHeight="1" x14ac:dyDescent="0.25">
      <c r="A14" s="63"/>
      <c r="B14" s="90" t="s">
        <v>6</v>
      </c>
      <c r="C14" s="72">
        <f>SUM(C10:C13)</f>
        <v>0</v>
      </c>
      <c r="D14" s="89"/>
      <c r="E14" s="89"/>
      <c r="F14" s="63"/>
      <c r="G14" s="63"/>
    </row>
    <row r="15" spans="1:9" x14ac:dyDescent="0.25">
      <c r="A15" s="158"/>
      <c r="B15" s="158"/>
      <c r="C15" s="158"/>
      <c r="D15" s="158"/>
      <c r="G15" s="11"/>
    </row>
    <row r="16" spans="1:9" x14ac:dyDescent="0.25">
      <c r="A16" s="11"/>
      <c r="B16" s="12"/>
      <c r="C16" s="8"/>
      <c r="D16" s="13"/>
      <c r="E16" s="13"/>
      <c r="F16" s="11"/>
      <c r="G16" s="11"/>
    </row>
    <row r="17" spans="1:17" x14ac:dyDescent="0.25">
      <c r="A17" s="11"/>
      <c r="B17" s="12"/>
      <c r="C17" s="8"/>
      <c r="D17" s="13"/>
      <c r="E17" s="13"/>
      <c r="F17" s="11"/>
      <c r="G17" s="11"/>
    </row>
    <row r="18" spans="1:17" x14ac:dyDescent="0.25">
      <c r="A18" s="11"/>
      <c r="B18" s="12"/>
      <c r="C18" s="8"/>
      <c r="D18" s="13"/>
      <c r="E18" s="13"/>
      <c r="F18" s="11"/>
      <c r="G18" s="11"/>
    </row>
    <row r="19" spans="1:17" x14ac:dyDescent="0.25">
      <c r="A19" s="11"/>
      <c r="B19" s="12"/>
      <c r="C19" s="8"/>
      <c r="D19" s="13"/>
    </row>
    <row r="20" spans="1:17" x14ac:dyDescent="0.25">
      <c r="A20" s="18"/>
      <c r="B20" s="18"/>
      <c r="C20" s="18"/>
      <c r="D20" s="18"/>
      <c r="E20" s="18"/>
      <c r="F20" s="18"/>
      <c r="G20" s="18"/>
      <c r="H20" s="18"/>
    </row>
    <row r="21" spans="1:17" customFormat="1" x14ac:dyDescent="0.25"/>
    <row r="22" spans="1:17" customFormat="1" x14ac:dyDescent="0.25"/>
    <row r="23" spans="1:17" customFormat="1" x14ac:dyDescent="0.25"/>
    <row r="24" spans="1:17" customFormat="1" x14ac:dyDescent="0.25"/>
    <row r="25" spans="1:17" s="169" customFormat="1" ht="16.5" x14ac:dyDescent="0.3">
      <c r="A25" s="166"/>
      <c r="B25" s="167"/>
      <c r="C25" s="168"/>
      <c r="D25" s="167"/>
      <c r="E25" s="167"/>
      <c r="F25" s="167"/>
      <c r="G25" s="167"/>
    </row>
    <row r="26" spans="1:17" customFormat="1" x14ac:dyDescent="0.25">
      <c r="A26" s="170"/>
      <c r="B26" s="171"/>
      <c r="C26" s="172"/>
      <c r="D26" s="173"/>
      <c r="E26" s="171"/>
      <c r="F26" s="171"/>
      <c r="G26" s="174"/>
      <c r="H26" s="173"/>
      <c r="I26" s="170"/>
      <c r="J26" s="170"/>
      <c r="K26" s="170"/>
      <c r="L26" s="170"/>
      <c r="M26" s="170"/>
      <c r="N26" s="170"/>
      <c r="O26" s="171"/>
      <c r="P26" s="171"/>
      <c r="Q26" s="171"/>
    </row>
    <row r="27" spans="1:17" customFormat="1" x14ac:dyDescent="0.25">
      <c r="A27" s="170"/>
      <c r="B27" s="171"/>
      <c r="C27" s="172"/>
      <c r="D27" s="173"/>
      <c r="E27" s="171"/>
      <c r="F27" s="171"/>
      <c r="G27" s="174"/>
      <c r="H27" s="173"/>
      <c r="I27" s="170"/>
      <c r="J27" s="170"/>
      <c r="K27" s="170"/>
      <c r="L27" s="170"/>
      <c r="M27" s="170"/>
      <c r="N27" s="170"/>
      <c r="O27" s="171"/>
      <c r="P27" s="171"/>
      <c r="Q27" s="171"/>
    </row>
    <row r="28" spans="1:17" x14ac:dyDescent="0.25">
      <c r="A28" s="11"/>
      <c r="B28" s="12"/>
      <c r="C28" s="8"/>
      <c r="D28" s="13"/>
      <c r="E28" s="13"/>
      <c r="F28" s="11"/>
      <c r="G28" s="11"/>
    </row>
    <row r="29" spans="1:17" x14ac:dyDescent="0.25">
      <c r="A29" s="11"/>
      <c r="B29" s="12"/>
      <c r="C29" s="8"/>
      <c r="D29" s="13"/>
      <c r="E29" s="13"/>
      <c r="F29" s="11"/>
      <c r="G29" s="11"/>
    </row>
    <row r="30" spans="1:17" x14ac:dyDescent="0.25">
      <c r="A30" s="11"/>
      <c r="B30" s="12"/>
      <c r="C30" s="8"/>
      <c r="D30" s="13"/>
      <c r="E30" s="13"/>
      <c r="F30" s="11"/>
      <c r="G30" s="11"/>
    </row>
    <row r="31" spans="1:17" x14ac:dyDescent="0.25">
      <c r="A31" s="1"/>
      <c r="B31" s="258"/>
      <c r="C31" s="258"/>
      <c r="D31" s="288"/>
      <c r="E31" s="288"/>
      <c r="F31" s="1"/>
      <c r="G31" s="1"/>
    </row>
    <row r="32" spans="1:17" x14ac:dyDescent="0.25">
      <c r="A32" s="229" t="s">
        <v>32</v>
      </c>
      <c r="B32" s="230"/>
      <c r="C32" s="230"/>
      <c r="D32" s="230"/>
      <c r="E32" s="230"/>
      <c r="F32" s="230"/>
      <c r="G32" s="231"/>
    </row>
    <row r="33" spans="1:7" x14ac:dyDescent="0.25">
      <c r="A33" s="279" t="s">
        <v>137</v>
      </c>
      <c r="B33" s="280"/>
      <c r="C33" s="280"/>
      <c r="D33" s="280"/>
      <c r="E33" s="280"/>
      <c r="F33" s="280"/>
      <c r="G33" s="281"/>
    </row>
    <row r="34" spans="1:7" x14ac:dyDescent="0.25">
      <c r="A34" s="232" t="s">
        <v>138</v>
      </c>
      <c r="B34" s="233"/>
      <c r="C34" s="233"/>
      <c r="D34" s="233"/>
      <c r="E34" s="233"/>
      <c r="F34" s="233"/>
      <c r="G34" s="234"/>
    </row>
    <row r="35" spans="1:7" x14ac:dyDescent="0.25">
      <c r="A35" s="232" t="s">
        <v>155</v>
      </c>
      <c r="B35" s="233"/>
      <c r="C35" s="233"/>
      <c r="D35" s="233"/>
      <c r="E35" s="233"/>
      <c r="F35" s="233"/>
      <c r="G35" s="234"/>
    </row>
    <row r="36" spans="1:7" x14ac:dyDescent="0.25">
      <c r="A36" s="285" t="s">
        <v>156</v>
      </c>
      <c r="B36" s="286"/>
      <c r="C36" s="286"/>
      <c r="D36" s="286"/>
      <c r="E36" s="286"/>
      <c r="F36" s="286"/>
      <c r="G36" s="287"/>
    </row>
    <row r="37" spans="1:7" x14ac:dyDescent="0.25">
      <c r="A37" s="221" t="s">
        <v>154</v>
      </c>
      <c r="B37" s="222"/>
      <c r="C37" s="222"/>
      <c r="D37" s="222"/>
      <c r="E37" s="222"/>
      <c r="F37" s="222"/>
      <c r="G37" s="223"/>
    </row>
    <row r="38" spans="1:7" ht="16.5" x14ac:dyDescent="0.3">
      <c r="A38" s="40"/>
      <c r="B38" s="40"/>
      <c r="C38" s="40"/>
      <c r="D38" s="40"/>
      <c r="E38" s="40"/>
      <c r="F38" s="40"/>
      <c r="G38" s="40"/>
    </row>
  </sheetData>
  <protectedRanges>
    <protectedRange sqref="C8:D8 B10:D11 B16:D18 B28:D30 B13:D14" name="Rango1_1"/>
    <protectedRange sqref="F10" name="Rango1_1_1"/>
    <protectedRange sqref="B19:D19" name="Rango1"/>
    <protectedRange sqref="B12:D12" name="Rango1_1_2"/>
  </protectedRanges>
  <mergeCells count="17">
    <mergeCell ref="A37:G37"/>
    <mergeCell ref="F9:G9"/>
    <mergeCell ref="B31:E31"/>
    <mergeCell ref="A32:G32"/>
    <mergeCell ref="A33:G33"/>
    <mergeCell ref="A34:G34"/>
    <mergeCell ref="A35:G35"/>
    <mergeCell ref="A9:A10"/>
    <mergeCell ref="B9:B10"/>
    <mergeCell ref="C9:C10"/>
    <mergeCell ref="D9:D10"/>
    <mergeCell ref="E9:E10"/>
    <mergeCell ref="A3:G3"/>
    <mergeCell ref="A4:G4"/>
    <mergeCell ref="A5:G5"/>
    <mergeCell ref="A2:G2"/>
    <mergeCell ref="A36:G3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F33" sqref="A1:F33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6" x14ac:dyDescent="0.25">
      <c r="A1" s="1"/>
      <c r="B1" s="1"/>
      <c r="C1" s="1"/>
      <c r="D1" s="1"/>
      <c r="E1" s="1"/>
      <c r="F1" s="3" t="s">
        <v>64</v>
      </c>
    </row>
    <row r="2" spans="1:6" x14ac:dyDescent="0.25">
      <c r="A2" s="201" t="s">
        <v>258</v>
      </c>
      <c r="B2" s="201"/>
      <c r="C2" s="201"/>
      <c r="D2" s="201"/>
      <c r="E2" s="201"/>
      <c r="F2" s="201"/>
    </row>
    <row r="3" spans="1:6" ht="15.75" customHeight="1" x14ac:dyDescent="0.25">
      <c r="A3" s="201" t="s">
        <v>7</v>
      </c>
      <c r="B3" s="201"/>
      <c r="C3" s="201"/>
      <c r="D3" s="201"/>
      <c r="E3" s="201"/>
      <c r="F3" s="201"/>
    </row>
    <row r="4" spans="1:6" x14ac:dyDescent="0.25">
      <c r="A4" s="201" t="s">
        <v>8</v>
      </c>
      <c r="B4" s="201"/>
      <c r="C4" s="201"/>
      <c r="D4" s="201"/>
      <c r="E4" s="201"/>
      <c r="F4" s="201"/>
    </row>
    <row r="5" spans="1:6" x14ac:dyDescent="0.25">
      <c r="A5" s="202" t="s">
        <v>58</v>
      </c>
      <c r="B5" s="202"/>
      <c r="C5" s="202"/>
      <c r="D5" s="202"/>
      <c r="E5" s="202"/>
      <c r="F5" s="202"/>
    </row>
    <row r="6" spans="1:6" x14ac:dyDescent="0.25">
      <c r="A6" s="177" t="s">
        <v>227</v>
      </c>
      <c r="B6" s="177"/>
      <c r="C6" s="177"/>
      <c r="D6" s="177"/>
      <c r="E6" s="177"/>
      <c r="F6" s="177"/>
    </row>
    <row r="7" spans="1:6" x14ac:dyDescent="0.25">
      <c r="A7" s="204" t="s">
        <v>178</v>
      </c>
      <c r="B7" s="204"/>
      <c r="C7" s="114"/>
      <c r="D7" s="83"/>
      <c r="E7" s="83"/>
      <c r="F7" s="83"/>
    </row>
    <row r="8" spans="1:6" ht="21.75" customHeight="1" x14ac:dyDescent="0.25">
      <c r="A8" s="146" t="s">
        <v>10</v>
      </c>
      <c r="B8" s="147" t="s">
        <v>11</v>
      </c>
      <c r="C8" s="148" t="s">
        <v>12</v>
      </c>
      <c r="D8" s="148" t="s">
        <v>13</v>
      </c>
      <c r="E8" s="148" t="s">
        <v>60</v>
      </c>
      <c r="F8" s="148" t="s">
        <v>28</v>
      </c>
    </row>
    <row r="9" spans="1:6" x14ac:dyDescent="0.25">
      <c r="A9" s="63"/>
      <c r="B9" s="64"/>
      <c r="C9" s="89"/>
      <c r="D9" s="72"/>
      <c r="E9" s="89"/>
      <c r="F9" s="89"/>
    </row>
    <row r="10" spans="1:6" ht="24" x14ac:dyDescent="0.25">
      <c r="A10" s="63" t="s">
        <v>259</v>
      </c>
      <c r="B10" s="64" t="s">
        <v>260</v>
      </c>
      <c r="C10" s="179" t="s">
        <v>261</v>
      </c>
      <c r="D10" s="72">
        <v>499883.78</v>
      </c>
      <c r="E10" s="179" t="s">
        <v>262</v>
      </c>
      <c r="F10" s="89" t="s">
        <v>263</v>
      </c>
    </row>
    <row r="11" spans="1:6" ht="24" x14ac:dyDescent="0.25">
      <c r="A11" s="63" t="s">
        <v>264</v>
      </c>
      <c r="B11" s="64" t="s">
        <v>265</v>
      </c>
      <c r="C11" s="179" t="s">
        <v>261</v>
      </c>
      <c r="D11" s="72">
        <v>0</v>
      </c>
      <c r="E11" s="179" t="s">
        <v>262</v>
      </c>
      <c r="F11" s="89" t="s">
        <v>263</v>
      </c>
    </row>
    <row r="12" spans="1:6" x14ac:dyDescent="0.25">
      <c r="A12" s="63" t="s">
        <v>266</v>
      </c>
      <c r="B12" s="64" t="s">
        <v>267</v>
      </c>
      <c r="C12" s="179" t="s">
        <v>261</v>
      </c>
      <c r="D12" s="72">
        <v>192486.61</v>
      </c>
      <c r="E12" s="179" t="s">
        <v>262</v>
      </c>
      <c r="F12" s="89" t="s">
        <v>263</v>
      </c>
    </row>
    <row r="13" spans="1:6" x14ac:dyDescent="0.25">
      <c r="A13" s="63" t="s">
        <v>268</v>
      </c>
      <c r="B13" s="64" t="s">
        <v>269</v>
      </c>
      <c r="C13" s="179" t="s">
        <v>261</v>
      </c>
      <c r="D13" s="72">
        <v>0</v>
      </c>
      <c r="E13" s="179" t="s">
        <v>262</v>
      </c>
      <c r="F13" s="89" t="s">
        <v>263</v>
      </c>
    </row>
    <row r="14" spans="1:6" x14ac:dyDescent="0.25">
      <c r="A14" s="63" t="s">
        <v>270</v>
      </c>
      <c r="B14" s="64" t="s">
        <v>271</v>
      </c>
      <c r="C14" s="179" t="s">
        <v>261</v>
      </c>
      <c r="D14" s="72">
        <v>281767.69</v>
      </c>
      <c r="E14" s="179" t="s">
        <v>272</v>
      </c>
      <c r="F14" s="89" t="s">
        <v>263</v>
      </c>
    </row>
    <row r="15" spans="1:6" x14ac:dyDescent="0.25">
      <c r="A15" s="180" t="s">
        <v>273</v>
      </c>
      <c r="B15" s="64" t="s">
        <v>274</v>
      </c>
      <c r="C15" s="179" t="s">
        <v>261</v>
      </c>
      <c r="D15" s="72">
        <v>2040000</v>
      </c>
      <c r="E15" s="179" t="s">
        <v>272</v>
      </c>
      <c r="F15" s="89" t="s">
        <v>263</v>
      </c>
    </row>
    <row r="16" spans="1:6" x14ac:dyDescent="0.25">
      <c r="A16" s="63" t="s">
        <v>275</v>
      </c>
      <c r="B16" s="64" t="s">
        <v>209</v>
      </c>
      <c r="C16" s="179" t="s">
        <v>261</v>
      </c>
      <c r="D16" s="72">
        <v>79992.2</v>
      </c>
      <c r="E16" s="179" t="s">
        <v>276</v>
      </c>
      <c r="F16" s="89" t="s">
        <v>263</v>
      </c>
    </row>
    <row r="17" spans="1:8" x14ac:dyDescent="0.25">
      <c r="A17" s="63" t="s">
        <v>277</v>
      </c>
      <c r="B17" s="64" t="s">
        <v>278</v>
      </c>
      <c r="C17" s="179" t="s">
        <v>261</v>
      </c>
      <c r="D17" s="72">
        <v>0</v>
      </c>
      <c r="E17" s="89"/>
      <c r="F17" s="89"/>
    </row>
    <row r="18" spans="1:8" ht="14.25" customHeight="1" x14ac:dyDescent="0.25">
      <c r="A18" s="63"/>
      <c r="B18" s="64"/>
      <c r="C18" s="89"/>
      <c r="D18" s="72"/>
      <c r="E18" s="89"/>
      <c r="F18" s="89"/>
    </row>
    <row r="19" spans="1:8" x14ac:dyDescent="0.25">
      <c r="A19" s="63"/>
      <c r="B19" s="64"/>
      <c r="C19" s="89"/>
      <c r="D19" s="72"/>
      <c r="E19" s="89"/>
      <c r="F19" s="89"/>
    </row>
    <row r="20" spans="1:8" x14ac:dyDescent="0.25">
      <c r="A20" s="63"/>
      <c r="B20" s="64"/>
      <c r="C20" s="89"/>
      <c r="D20" s="72"/>
      <c r="E20" s="89"/>
      <c r="F20" s="89"/>
    </row>
    <row r="21" spans="1:8" x14ac:dyDescent="0.25">
      <c r="A21" s="63"/>
      <c r="B21" s="90" t="s">
        <v>6</v>
      </c>
      <c r="C21" s="89"/>
      <c r="D21" s="72">
        <f>SUM(D9:D20)</f>
        <v>3094130.2800000003</v>
      </c>
      <c r="E21" s="89"/>
      <c r="F21" s="89"/>
    </row>
    <row r="22" spans="1:8" x14ac:dyDescent="0.25">
      <c r="A22" s="158"/>
      <c r="B22" s="158"/>
      <c r="C22" s="158"/>
      <c r="D22" s="158"/>
      <c r="G22" s="11"/>
    </row>
    <row r="23" spans="1:8" x14ac:dyDescent="0.25">
      <c r="A23" s="11"/>
      <c r="B23" s="12"/>
      <c r="C23" s="12"/>
      <c r="D23" s="8"/>
      <c r="E23" s="13"/>
      <c r="F23" s="13"/>
    </row>
    <row r="24" spans="1:8" x14ac:dyDescent="0.25">
      <c r="A24" s="11"/>
      <c r="B24" s="12"/>
      <c r="C24" s="12"/>
      <c r="D24" s="8"/>
      <c r="E24" s="13"/>
      <c r="F24" s="13"/>
    </row>
    <row r="25" spans="1:8" x14ac:dyDescent="0.25">
      <c r="A25" s="11"/>
      <c r="B25" s="12"/>
      <c r="C25" s="8"/>
      <c r="D25" s="13"/>
      <c r="E25" s="13"/>
      <c r="F25" s="11"/>
      <c r="G25" s="11"/>
    </row>
    <row r="26" spans="1:8" x14ac:dyDescent="0.25">
      <c r="A26" s="11"/>
      <c r="B26" s="12"/>
      <c r="C26" s="8"/>
      <c r="D26" s="13"/>
      <c r="E26" s="13"/>
      <c r="F26" s="11"/>
      <c r="G26" s="11"/>
    </row>
    <row r="27" spans="1:8" x14ac:dyDescent="0.25">
      <c r="A27" s="11"/>
      <c r="B27" s="12"/>
      <c r="C27" s="8"/>
      <c r="D27" s="13"/>
    </row>
    <row r="28" spans="1:8" x14ac:dyDescent="0.25">
      <c r="A28" s="18"/>
      <c r="B28" s="18"/>
      <c r="C28" s="18"/>
      <c r="D28" s="18"/>
      <c r="E28" s="18"/>
      <c r="F28" s="18"/>
      <c r="G28" s="18"/>
      <c r="H28" s="18"/>
    </row>
    <row r="29" spans="1:8" customFormat="1" x14ac:dyDescent="0.25"/>
    <row r="30" spans="1:8" customFormat="1" x14ac:dyDescent="0.25"/>
    <row r="31" spans="1:8" customFormat="1" x14ac:dyDescent="0.25"/>
    <row r="32" spans="1:8" customFormat="1" x14ac:dyDescent="0.25"/>
    <row r="33" spans="1:7" s="169" customFormat="1" ht="16.5" x14ac:dyDescent="0.3">
      <c r="A33" s="166"/>
      <c r="B33" s="167"/>
      <c r="C33" s="168"/>
      <c r="D33" s="167"/>
      <c r="E33" s="167"/>
      <c r="F33" s="167"/>
      <c r="G33" s="167"/>
    </row>
    <row r="34" spans="1:7" x14ac:dyDescent="0.25">
      <c r="A34" s="11"/>
      <c r="B34" s="12"/>
      <c r="C34" s="12"/>
      <c r="D34" s="8"/>
      <c r="E34" s="13"/>
      <c r="F34" s="13"/>
    </row>
    <row r="35" spans="1:7" x14ac:dyDescent="0.25">
      <c r="A35" s="11"/>
      <c r="B35" s="12"/>
      <c r="C35" s="12"/>
      <c r="D35" s="8"/>
      <c r="E35" s="13"/>
      <c r="F35" s="13"/>
    </row>
    <row r="36" spans="1:7" x14ac:dyDescent="0.25">
      <c r="A36" s="11"/>
      <c r="B36" s="43"/>
      <c r="C36" s="43"/>
      <c r="D36" s="42"/>
      <c r="E36" s="41"/>
      <c r="F36" s="41"/>
    </row>
    <row r="37" spans="1:7" x14ac:dyDescent="0.25">
      <c r="A37" s="16"/>
      <c r="B37" s="252"/>
      <c r="C37" s="252"/>
      <c r="D37" s="252"/>
      <c r="E37" s="253"/>
      <c r="F37" s="253"/>
    </row>
    <row r="38" spans="1:7" x14ac:dyDescent="0.25">
      <c r="A38" s="229" t="s">
        <v>32</v>
      </c>
      <c r="B38" s="230"/>
      <c r="C38" s="230"/>
      <c r="D38" s="230"/>
      <c r="E38" s="230"/>
      <c r="F38" s="231"/>
    </row>
    <row r="39" spans="1:7" x14ac:dyDescent="0.25">
      <c r="A39" s="207" t="s">
        <v>137</v>
      </c>
      <c r="B39" s="208"/>
      <c r="C39" s="208"/>
      <c r="D39" s="208"/>
      <c r="E39" s="208"/>
      <c r="F39" s="245"/>
    </row>
    <row r="40" spans="1:7" x14ac:dyDescent="0.25">
      <c r="A40" s="207" t="s">
        <v>138</v>
      </c>
      <c r="B40" s="208"/>
      <c r="C40" s="208"/>
      <c r="D40" s="208"/>
      <c r="E40" s="208"/>
      <c r="F40" s="245"/>
    </row>
    <row r="41" spans="1:7" x14ac:dyDescent="0.25">
      <c r="A41" s="235" t="s">
        <v>177</v>
      </c>
      <c r="B41" s="236"/>
      <c r="C41" s="236"/>
      <c r="D41" s="236"/>
      <c r="E41" s="236"/>
      <c r="F41" s="237"/>
    </row>
    <row r="42" spans="1:7" x14ac:dyDescent="0.25">
      <c r="A42" s="207" t="s">
        <v>155</v>
      </c>
      <c r="B42" s="208"/>
      <c r="C42" s="208"/>
      <c r="D42" s="208"/>
      <c r="E42" s="208"/>
      <c r="F42" s="245"/>
    </row>
    <row r="43" spans="1:7" x14ac:dyDescent="0.25">
      <c r="A43" s="249" t="s">
        <v>156</v>
      </c>
      <c r="B43" s="250"/>
      <c r="C43" s="250"/>
      <c r="D43" s="250"/>
      <c r="E43" s="250"/>
      <c r="F43" s="251"/>
    </row>
    <row r="44" spans="1:7" x14ac:dyDescent="0.25">
      <c r="A44" s="290" t="s">
        <v>154</v>
      </c>
      <c r="B44" s="291"/>
      <c r="C44" s="291"/>
      <c r="D44" s="291"/>
      <c r="E44" s="291"/>
      <c r="F44" s="292"/>
    </row>
  </sheetData>
  <protectedRanges>
    <protectedRange sqref="B9:E9 B23:E24 B19:E21 B34:E36" name="Rango1_1"/>
    <protectedRange sqref="B17:E18 B10:B11 D10:D11" name="Rango1_1_3"/>
    <protectedRange sqref="B15:E16 C10:C14 D12:E14 E10:E11 B12:B14" name="Rango1_1_1_3"/>
    <protectedRange sqref="B25:D26" name="Rango1_1_1"/>
    <protectedRange sqref="B27:D27" name="Rango1"/>
  </protectedRanges>
  <mergeCells count="13">
    <mergeCell ref="B37:F37"/>
    <mergeCell ref="A2:F2"/>
    <mergeCell ref="A3:F3"/>
    <mergeCell ref="A4:F4"/>
    <mergeCell ref="A5:F5"/>
    <mergeCell ref="A7:B7"/>
    <mergeCell ref="A44:F44"/>
    <mergeCell ref="A38:F38"/>
    <mergeCell ref="A39:F39"/>
    <mergeCell ref="A40:F40"/>
    <mergeCell ref="A41:F41"/>
    <mergeCell ref="A42:F42"/>
    <mergeCell ref="A43:F43"/>
  </mergeCells>
  <printOptions horizontalCentered="1"/>
  <pageMargins left="0.31496062992125984" right="0.31496062992125984" top="0.35433070866141736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'IC-10'!Área_de_impresión</vt:lpstr>
      <vt:lpstr>'IC-11'!Área_de_impresión</vt:lpstr>
      <vt:lpstr>'IC-12'!Área_de_impresión</vt:lpstr>
      <vt:lpstr>'IC-13'!Área_de_impresión</vt:lpstr>
      <vt:lpstr>'IC-14'!Área_de_impresión</vt:lpstr>
      <vt:lpstr>'IC-15'!Área_de_impresión</vt:lpstr>
      <vt:lpstr>'IC-16'!Área_de_impresión</vt:lpstr>
      <vt:lpstr>'IC-18'!Área_de_impresión</vt:lpstr>
      <vt:lpstr>'IC-19'!Área_de_impresión</vt:lpstr>
      <vt:lpstr>'IC-20'!Área_de_impresión</vt:lpstr>
      <vt:lpstr>'IC-21'!Área_de_impresión</vt:lpstr>
      <vt:lpstr>'IC-22'!Área_de_impresión</vt:lpstr>
      <vt:lpstr>'IC-23'!Área_de_impresión</vt:lpstr>
      <vt:lpstr>'IC-8'!Área_de_impresión</vt:lpstr>
      <vt:lpstr>'IC-9'!Área_de_impresión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jesus rueda</cp:lastModifiedBy>
  <cp:lastPrinted>2021-04-21T02:00:59Z</cp:lastPrinted>
  <dcterms:created xsi:type="dcterms:W3CDTF">2018-10-31T19:27:45Z</dcterms:created>
  <dcterms:modified xsi:type="dcterms:W3CDTF">2021-04-21T02:46:06Z</dcterms:modified>
</cp:coreProperties>
</file>