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2847 ISIDRO MARIN LOPEZ\Cuenta Publica 2020\Cuenta Publica\Formatos de entrega\"/>
    </mc:Choice>
  </mc:AlternateContent>
  <xr:revisionPtr revIDLastSave="0" documentId="13_ncr:1_{EAA26470-725B-41F8-8B6A-D3D95CEE0A2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OA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4" i="10" l="1"/>
  <c r="Q32" i="10"/>
  <c r="Q31" i="10"/>
  <c r="Q29" i="10"/>
  <c r="Q22" i="10"/>
  <c r="Q18" i="10" l="1"/>
  <c r="X33" i="10" l="1"/>
  <c r="Q33" i="10"/>
  <c r="X32" i="10"/>
  <c r="X31" i="10"/>
  <c r="X30" i="10"/>
  <c r="Q30" i="10"/>
  <c r="X29" i="10"/>
  <c r="X28" i="10"/>
  <c r="X27" i="10"/>
  <c r="X26" i="10"/>
  <c r="X25" i="10"/>
  <c r="X24" i="10"/>
  <c r="Q24" i="10"/>
  <c r="X23" i="10"/>
  <c r="Q23" i="10"/>
  <c r="X22" i="10"/>
  <c r="X21" i="10"/>
  <c r="Q21" i="10"/>
  <c r="X20" i="10"/>
  <c r="Q20" i="10"/>
  <c r="X19" i="10"/>
  <c r="Q19" i="10"/>
  <c r="X18" i="10"/>
  <c r="X35" i="10" l="1"/>
</calcChain>
</file>

<file path=xl/sharedStrings.xml><?xml version="1.0" encoding="utf-8"?>
<sst xmlns="http://schemas.openxmlformats.org/spreadsheetml/2006/main" count="249" uniqueCount="162">
  <si>
    <t>Guerrero Socialmente Comprometido</t>
  </si>
  <si>
    <t xml:space="preserve">Fortalecer el sistema de profesionalización que promueva la formación, la selección y la actualización del personal docente y de apoyo técnico-pedagógico. </t>
  </si>
  <si>
    <t>Impulsar la educación de calidad para todos</t>
  </si>
  <si>
    <t>Gestión</t>
  </si>
  <si>
    <t>Departamento de Vinculación</t>
  </si>
  <si>
    <t>TOTAL</t>
  </si>
  <si>
    <t>549 Alumnos</t>
  </si>
  <si>
    <t>-</t>
  </si>
  <si>
    <t>605 Alumnos - Plantilla laboral</t>
  </si>
  <si>
    <t>Ramo:</t>
  </si>
  <si>
    <t>5.- Entidades Paraestatales</t>
  </si>
  <si>
    <t>Unidad Responsable:</t>
  </si>
  <si>
    <t>P51.- Universidad Tecnológica del Mar del Estado de Guerrero.</t>
  </si>
  <si>
    <t>Clave y Modalidad del Pp:</t>
  </si>
  <si>
    <t>E01</t>
  </si>
  <si>
    <t>Denominación del Pp:</t>
  </si>
  <si>
    <t>Inserción en de egresos en el mercado laboral</t>
  </si>
  <si>
    <t>Clasificación Funcional:</t>
  </si>
  <si>
    <t>Finalidad:</t>
  </si>
  <si>
    <t>2.- Desarrollo Social</t>
  </si>
  <si>
    <t>Función:</t>
  </si>
  <si>
    <t>2.5.- Educación</t>
  </si>
  <si>
    <t>Subfunción:</t>
  </si>
  <si>
    <t>2.5.3.- Educación Superior</t>
  </si>
  <si>
    <t>Plan Estatal de Desarrollo 2016-2021</t>
  </si>
  <si>
    <t>Eje III</t>
  </si>
  <si>
    <t>Objetivo 3.8</t>
  </si>
  <si>
    <t>Estrategia 3.8.1.</t>
  </si>
  <si>
    <t>Clave del Indicador</t>
  </si>
  <si>
    <t>Actividades y/o acciones</t>
  </si>
  <si>
    <t>Unidad Responsable</t>
  </si>
  <si>
    <t>Nombre del Indicador</t>
  </si>
  <si>
    <t>Método de Calculo</t>
  </si>
  <si>
    <t>Tipo de Indicador</t>
  </si>
  <si>
    <t>Frecuencia de Medición</t>
  </si>
  <si>
    <t>Beneficiarios</t>
  </si>
  <si>
    <t>Calendarización y Cuantificación de Metas</t>
  </si>
  <si>
    <t>Calendarización del Gasto</t>
  </si>
  <si>
    <t>Medios de Verificación</t>
  </si>
  <si>
    <t>Supuestos</t>
  </si>
  <si>
    <t>1 Bimestre</t>
  </si>
  <si>
    <t>2 Bimestre</t>
  </si>
  <si>
    <t>3 Bimestre</t>
  </si>
  <si>
    <t>4 Bimestre</t>
  </si>
  <si>
    <t>5 Bimestre</t>
  </si>
  <si>
    <t>6 Bimestre</t>
  </si>
  <si>
    <t>Metas programadas anualmente</t>
  </si>
  <si>
    <t>Ene - Feb</t>
  </si>
  <si>
    <t>Mar - Abr</t>
  </si>
  <si>
    <t>May - Jun</t>
  </si>
  <si>
    <t>Jul - Ago</t>
  </si>
  <si>
    <t>Sep - Oct</t>
  </si>
  <si>
    <t>Nov - Dic</t>
  </si>
  <si>
    <t>Total</t>
  </si>
  <si>
    <t>P1C1A1</t>
  </si>
  <si>
    <t>Dirección Académica</t>
  </si>
  <si>
    <t>Bimestral</t>
  </si>
  <si>
    <t>P1C1A2</t>
  </si>
  <si>
    <t>P1C1A3</t>
  </si>
  <si>
    <t>P1C1A4</t>
  </si>
  <si>
    <t>Expediente del Censo</t>
  </si>
  <si>
    <t>Los estudiantes proporcionan información verídica</t>
  </si>
  <si>
    <t>P1C2A1</t>
  </si>
  <si>
    <t xml:space="preserve">Inscripción de alumnos de origen indígena de nuevo ingreso, aplicando descuento en colegiatura. </t>
  </si>
  <si>
    <t>(Número de alumnos de origen indígena en el año / Número total de alumnos en el año)* 100</t>
  </si>
  <si>
    <t>Base de datos de registro de alumnos de nuevo ingreso.</t>
  </si>
  <si>
    <t>Realizar la difusión en las poblaciones indígenas de la zona de influencia de la UTMar.</t>
  </si>
  <si>
    <t>P1C2A2</t>
  </si>
  <si>
    <t xml:space="preserve">Realizar estudio socioeconómico para detectar estudiantes de origen indígena en riesgo de deserción por problemas económicos. </t>
  </si>
  <si>
    <t>(Número de estudios socioeconómicos realizados/ Número de estudios programados a realizar) *100</t>
  </si>
  <si>
    <t>Expediente del estudio socioeconómico realizado por el área de tutorías.</t>
  </si>
  <si>
    <t>Deserción derivada de una situación académica, social o económica.</t>
  </si>
  <si>
    <t>P1C2A3</t>
  </si>
  <si>
    <t>(Número de alumnos de origen indígena becados / Número de alumnos indígenas estudian en la UTMar)* 100</t>
  </si>
  <si>
    <t>P1C3A1</t>
  </si>
  <si>
    <t>Bitácora de visitas</t>
  </si>
  <si>
    <t>P1C3A2</t>
  </si>
  <si>
    <t>Memorias fotográficas</t>
  </si>
  <si>
    <t>Las instituciones de educación media superior solicitan visitas guiadas</t>
  </si>
  <si>
    <t>P1C3A3</t>
  </si>
  <si>
    <t>La población observa los medios en los que se publican la oferta educativa</t>
  </si>
  <si>
    <t>P1C3A4</t>
  </si>
  <si>
    <t>Expediente de asistentes a las ferias vocacionales</t>
  </si>
  <si>
    <t>A la universidad le llegan invitaciones para que asista a las ferias vocacionales</t>
  </si>
  <si>
    <t>P1C4A1</t>
  </si>
  <si>
    <t>P1C5A1</t>
  </si>
  <si>
    <t>5 Docentes</t>
  </si>
  <si>
    <t>P1C5A2</t>
  </si>
  <si>
    <t>5 Docente</t>
  </si>
  <si>
    <t>P1C6A1</t>
  </si>
  <si>
    <t>549 alumnos</t>
  </si>
  <si>
    <t>P1C7A1</t>
  </si>
  <si>
    <t>Mantenimiento preventivo a la infraestructura física</t>
  </si>
  <si>
    <t>Dirección de Administración y Finanzas</t>
  </si>
  <si>
    <t xml:space="preserve">Porcentaje de mantenimientos realizados </t>
  </si>
  <si>
    <t>Expediente de mantenimiento</t>
  </si>
  <si>
    <t xml:space="preserve">Los materiales utilizados para el mantenimiento son de calidad </t>
  </si>
  <si>
    <t>P1C7A2</t>
  </si>
  <si>
    <t>Mantenimiento preventivo y correctivo a equipamiento especializado</t>
  </si>
  <si>
    <t>Proporcionar educación de calidad a los estudiantes</t>
  </si>
  <si>
    <t xml:space="preserve">Otorgar cursos de actualización  a docentes, tutores y administrativos. </t>
  </si>
  <si>
    <t>Gestionar cursos y talleres para los estudiantes</t>
  </si>
  <si>
    <t>Realizar mantenimiento preventivo  al equipo de cómputo de la Universidad</t>
  </si>
  <si>
    <t>Realizar censo de estudiantes de origen indígena inscritos en la Universidad.</t>
  </si>
  <si>
    <t>Programa de difusión institucional.</t>
  </si>
  <si>
    <t>Vistas guiadas realizadas en las instalaciones de la Universidad (por instituciones externas de nivel medio superior)</t>
  </si>
  <si>
    <t>Publicaciones de la oferta educativa a través de medios masivos de comunicación (periódico).</t>
  </si>
  <si>
    <t>Feria vocacional.</t>
  </si>
  <si>
    <t xml:space="preserve">Los estudiantes reciben becas  </t>
  </si>
  <si>
    <t>Se orienta de manera psicológica de manera personalizada a estudiantes de los diferentes programas educativos</t>
  </si>
  <si>
    <t>Realizar Talleres “Autoestima”,  impartida por el Área de Psicopedagogía.</t>
  </si>
  <si>
    <t>Realizar vinculación de la Universidad con empresas del sector productivo y social</t>
  </si>
  <si>
    <t>Departamento de becas</t>
  </si>
  <si>
    <t>(Número alumnos educados  / Número de jóvenes que solicitan estudiar en la UTMar.)* 100</t>
  </si>
  <si>
    <t>(Número docentes, tutores y administrativos capacitados  / Número de docentes, tutores y administrativos programados a capacitar)* 100</t>
  </si>
  <si>
    <t>(Número estudiantes capacitados  / Número de estudiantes programados a capacitar)* 100</t>
  </si>
  <si>
    <t>(Número mantenimientos realizados  / Número de mantenimientos programados a realizar)* 100</t>
  </si>
  <si>
    <t>(Número de visitas realizadas / Total de  visitas realizadas) * 100</t>
  </si>
  <si>
    <t>(Número de visitas guiadas realizadas / Número de visitas guiadas programadas)* 100</t>
  </si>
  <si>
    <t>(Número de publicaciones realizadas / Número de publicaciones programadas)* 100</t>
  </si>
  <si>
    <t>(Número de ferias vocacionales asistidas / Número de  ferias vocacionales programadas)* 100</t>
  </si>
  <si>
    <t>(Número de alumnos becados / Número de alumnos programados a becar)* 100</t>
  </si>
  <si>
    <t>(Número de alumnos orientados / Número de alumnos que solicitan orientación)* 100</t>
  </si>
  <si>
    <t>(Número de talleres realizados / Número talleres programados a realizar)* 100</t>
  </si>
  <si>
    <t>(Número de convenios firmados / Número convenios programados a firmar)* 100</t>
  </si>
  <si>
    <t>(Número de mantenimiento preventivo a la infraestructura física / Número de mantenimientos programados)* 100</t>
  </si>
  <si>
    <t>(Número de mantenimientos realizados especializado   / Número de mantenimientos programados)* 100</t>
  </si>
  <si>
    <t>Porcentaje de alumnos que reciben educación en la Universidad</t>
  </si>
  <si>
    <t>Porcentaje de docentes, tutores y administrativos capacitados</t>
  </si>
  <si>
    <t>Porcentaje de estudiantes  que son capacitados</t>
  </si>
  <si>
    <t>Porcentaje de mantenimientos realizados al equipo de cómputo</t>
  </si>
  <si>
    <t>Porcentaje de alumnos de origen indígena atendidos en la institución</t>
  </si>
  <si>
    <t>Número de estudios socioeconómicos realizados</t>
  </si>
  <si>
    <t>Porcentaje de censos realizados.</t>
  </si>
  <si>
    <t>Porcentaje de visitas realizadas.</t>
  </si>
  <si>
    <t>Porcentaje de visitas guiadas.</t>
  </si>
  <si>
    <t>Porcentaje de publicaciones de la oferta educativa realizada.</t>
  </si>
  <si>
    <t>Porcentaje de asistentes a las ferias vocacionales.</t>
  </si>
  <si>
    <t>Porcentaje de alumnas y alumnos becados</t>
  </si>
  <si>
    <t>Porcentaje de alumnas y alumnos orientados</t>
  </si>
  <si>
    <t>Porcentaje de talleres realizados</t>
  </si>
  <si>
    <t xml:space="preserve">Porcentaje de convenios de vinculación firmados </t>
  </si>
  <si>
    <t>10 Municipios de la zona de influencia</t>
  </si>
  <si>
    <t xml:space="preserve">Las instituciones de educación media superior permiten el acceso al personal para realizar difusión </t>
  </si>
  <si>
    <t>3558 alumnos de mes por egresar</t>
  </si>
  <si>
    <t>Área de psicopedagogía</t>
  </si>
  <si>
    <t>Informe del H. Consejo Directivo de la Universidad Tecnológica del Mar</t>
  </si>
  <si>
    <t>Los egresados de educación media superior solicitan estudiar en la Universidad y así mismo cumplen los requisitos y procesos establecidos.</t>
  </si>
  <si>
    <t>Expediente de capacitación</t>
  </si>
  <si>
    <t>El personal docentes, tutores y administrativos se capacitan y ponen en práctica los conocimientos adquiridos en los cursos de capacitación y actualización.</t>
  </si>
  <si>
    <t>Los estudiantes ponen en práctica los conocimientos adquiridos en los cursos de capacitación y actualización.</t>
  </si>
  <si>
    <t>Reporte de mantenimiento</t>
  </si>
  <si>
    <t>Los desarrolladores de software y hardware tienen programas de capacitación sobre las innovaciones y actualizaciones.</t>
  </si>
  <si>
    <t>Listas de recepción de becas
Listas de estudiantes becados por promedio</t>
  </si>
  <si>
    <t>Los estudiantes cumplen los requisitos para obtener una beca</t>
  </si>
  <si>
    <t>Expediente por alumno</t>
  </si>
  <si>
    <t>Los alumnos solicitan orientación</t>
  </si>
  <si>
    <t>Expediente por taller</t>
  </si>
  <si>
    <t>Los alumnos participan en los talleres.</t>
  </si>
  <si>
    <t>Convenios de verificación firmados
(Información clasificada como reservada)</t>
  </si>
  <si>
    <t>Existe el interés en el sector productivo y social para establecer vinculación con la Universidad.</t>
  </si>
  <si>
    <t>PROGRAMA OPERATIVO ANUAL 2020 MODIFICADO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</si>
</sst>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9" fillId="0" borderId="0" applyFont="0" applyFill="0" applyBorder="0" applyAlignment="0" applyProtection="0"/>
  </cellStyleXfs>
  <cellXfs count="83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8" fillId="0" borderId="0" xfId="0" applyFont="1"/>
    <xf numFmtId="4" fontId="5" fillId="0" borderId="0" xfId="0" applyNumberFormat="1" applyFont="1"/>
    <xf numFmtId="0" fontId="0" fillId="0" borderId="0" xfId="0" applyFont="1"/>
    <xf numFmtId="0" fontId="0" fillId="2" borderId="0" xfId="0" applyFont="1" applyFill="1"/>
    <xf numFmtId="0" fontId="0" fillId="4" borderId="0" xfId="0" applyFont="1" applyFill="1"/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/>
    </xf>
    <xf numFmtId="44" fontId="8" fillId="0" borderId="0" xfId="0" applyNumberFormat="1" applyFont="1"/>
    <xf numFmtId="4" fontId="8" fillId="0" borderId="0" xfId="0" applyNumberFormat="1" applyFont="1"/>
    <xf numFmtId="0" fontId="6" fillId="3" borderId="14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1" fontId="10" fillId="2" borderId="9" xfId="0" applyNumberFormat="1" applyFont="1" applyFill="1" applyBorder="1" applyAlignment="1">
      <alignment horizontal="center" vertical="center"/>
    </xf>
    <xf numFmtId="43" fontId="5" fillId="2" borderId="9" xfId="0" applyNumberFormat="1" applyFont="1" applyFill="1" applyBorder="1" applyAlignment="1">
      <alignment horizontal="center" vertical="center"/>
    </xf>
    <xf numFmtId="44" fontId="7" fillId="2" borderId="9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43" fontId="5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43" fontId="5" fillId="2" borderId="14" xfId="0" applyNumberFormat="1" applyFont="1" applyFill="1" applyBorder="1" applyAlignment="1">
      <alignment horizontal="center" vertical="center"/>
    </xf>
    <xf numFmtId="44" fontId="7" fillId="2" borderId="14" xfId="0" applyNumberFormat="1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43" fontId="5" fillId="2" borderId="7" xfId="0" applyNumberFormat="1" applyFont="1" applyFill="1" applyBorder="1" applyAlignment="1">
      <alignment horizontal="center" vertical="center"/>
    </xf>
    <xf numFmtId="44" fontId="7" fillId="2" borderId="7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 wrapText="1"/>
    </xf>
    <xf numFmtId="4" fontId="10" fillId="5" borderId="21" xfId="0" applyNumberFormat="1" applyFont="1" applyFill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4" fontId="5" fillId="0" borderId="0" xfId="2" applyFont="1" applyAlignment="1">
      <alignment horizontal="center"/>
    </xf>
    <xf numFmtId="0" fontId="8" fillId="0" borderId="0" xfId="0" applyFont="1" applyBorder="1" applyAlignment="1">
      <alignment horizontal="center"/>
    </xf>
    <xf numFmtId="0" fontId="11" fillId="2" borderId="14" xfId="0" applyFont="1" applyFill="1" applyBorder="1" applyAlignment="1">
      <alignment horizontal="justify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0" fontId="4" fillId="3" borderId="1" xfId="0" applyFont="1" applyFill="1" applyBorder="1" applyAlignment="1">
      <alignment horizontal="center"/>
    </xf>
  </cellXfs>
  <cellStyles count="3">
    <cellStyle name="Moneda" xfId="2" builtinId="4"/>
    <cellStyle name="Normal" xfId="0" builtinId="0"/>
    <cellStyle name="Normal 2 2" xfId="1" xr:uid="{00000000-0005-0000-0000-000002000000}"/>
  </cellStyles>
  <dxfs count="0"/>
  <tableStyles count="0" defaultTableStyle="TableStyleMedium2" defaultPivotStyle="PivotStyleLight16"/>
  <colors>
    <mruColors>
      <color rgb="FFBABA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43</xdr:row>
      <xdr:rowOff>111918</xdr:rowOff>
    </xdr:from>
    <xdr:to>
      <xdr:col>25</xdr:col>
      <xdr:colOff>1013460</xdr:colOff>
      <xdr:row>53</xdr:row>
      <xdr:rowOff>106680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EA83196-69C4-405F-A7AA-FD4AC9B5EB9C}"/>
            </a:ext>
          </a:extLst>
        </xdr:cNvPr>
        <xdr:cNvSpPr txBox="1"/>
      </xdr:nvSpPr>
      <xdr:spPr>
        <a:xfrm>
          <a:off x="106680" y="37526118"/>
          <a:ext cx="16055340" cy="182356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 Narrow" panose="020B0606020202030204" pitchFamily="34" charset="0"/>
            </a:rPr>
            <a:t>      </a:t>
          </a:r>
          <a:r>
            <a:rPr lang="es-MX" sz="1400" b="1">
              <a:latin typeface="Arial Narrow" panose="020B0606020202030204" pitchFamily="34" charset="0"/>
            </a:rPr>
            <a:t>                       ELABORADO</a:t>
          </a:r>
          <a:r>
            <a:rPr lang="es-MX" sz="1400" b="1" baseline="0">
              <a:latin typeface="Arial Narrow" panose="020B0606020202030204" pitchFamily="34" charset="0"/>
            </a:rPr>
            <a:t>                                                                                                                                    REVISADO                                                                                                                                         AUTORZADO</a:t>
          </a:r>
          <a:endParaRPr lang="es-MX" sz="1400" b="1">
            <a:latin typeface="Arial Narrow" panose="020B0606020202030204" pitchFamily="34" charset="0"/>
          </a:endParaRPr>
        </a:p>
        <a:p>
          <a:r>
            <a:rPr lang="es-MX" sz="1400" b="1">
              <a:latin typeface="Arial Narrow" panose="020B0606020202030204" pitchFamily="34" charset="0"/>
            </a:rPr>
            <a:t>  </a:t>
          </a:r>
        </a:p>
        <a:p>
          <a:endParaRPr lang="es-MX" sz="1400" b="1">
            <a:latin typeface="Arial Narrow" panose="020B060602020203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latin typeface="Arial Narrow" panose="020B0606020202030204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400" b="1">
              <a:latin typeface="Arial Narrow" panose="020B0606020202030204" pitchFamily="34" charset="0"/>
            </a:rPr>
            <a:t>                LIC. ISIDRO MARIN LOPEZ                                                                                                 LIC. GUADALUPE CASTELLANOS </a:t>
          </a:r>
          <a:r>
            <a:rPr lang="es-MX" sz="14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CORTES                                                                                     MTRA.</a:t>
          </a:r>
          <a:r>
            <a:rPr lang="es-MX" sz="140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 HORTENCIA MONTERO MAYREN</a:t>
          </a:r>
          <a:endParaRPr lang="es-MX" sz="1400" b="1">
            <a:solidFill>
              <a:schemeClr val="dk1"/>
            </a:solidFill>
            <a:latin typeface="Arial Narrow" panose="020B0606020202030204" pitchFamily="34" charset="0"/>
            <a:ea typeface="+mn-ea"/>
            <a:cs typeface="+mn-cs"/>
          </a:endParaRPr>
        </a:p>
        <a:p>
          <a:pPr algn="l"/>
          <a:r>
            <a:rPr lang="es-MX" sz="1400" b="1">
              <a:latin typeface="Arial Narrow" panose="020B0606020202030204" pitchFamily="34" charset="0"/>
            </a:rPr>
            <a:t>   JEFE DE DPTO. DE PLANEACION Y EVALUACIÓN    </a:t>
          </a:r>
          <a:r>
            <a:rPr lang="es-MX" sz="1400" b="1" baseline="0">
              <a:latin typeface="Arial Narrow" panose="020B0606020202030204" pitchFamily="34" charset="0"/>
            </a:rPr>
            <a:t>       </a:t>
          </a:r>
          <a:r>
            <a:rPr lang="es-MX" sz="1400" b="1">
              <a:latin typeface="Arial Narrow" panose="020B0606020202030204" pitchFamily="34" charset="0"/>
            </a:rPr>
            <a:t>                                                       DIRECTORA DE ADMINISTRACIÓN Y FINANZAS                                                                                                            RECTORA   </a:t>
          </a:r>
        </a:p>
        <a:p>
          <a:r>
            <a:rPr lang="es-MX" sz="1200" b="1">
              <a:latin typeface="Arial Narrow" panose="020B0606020202030204" pitchFamily="34" charset="0"/>
            </a:rPr>
            <a:t>                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"/>
  <sheetViews>
    <sheetView tabSelected="1" view="pageLayout" zoomScaleNormal="100" zoomScaleSheetLayoutView="90" workbookViewId="0">
      <selection activeCell="V40" sqref="V40"/>
    </sheetView>
  </sheetViews>
  <sheetFormatPr baseColWidth="10" defaultColWidth="10.6640625" defaultRowHeight="14.4" x14ac:dyDescent="0.3"/>
  <cols>
    <col min="1" max="1" width="7.5546875" customWidth="1"/>
    <col min="2" max="2" width="9.33203125" customWidth="1"/>
    <col min="3" max="3" width="4.44140625" customWidth="1"/>
    <col min="4" max="4" width="11.33203125" customWidth="1"/>
    <col min="5" max="5" width="5.109375" customWidth="1"/>
    <col min="6" max="6" width="7.6640625" customWidth="1"/>
    <col min="7" max="7" width="15.109375" customWidth="1"/>
    <col min="8" max="8" width="9.5546875" customWidth="1"/>
    <col min="9" max="9" width="9.44140625" customWidth="1"/>
    <col min="10" max="10" width="9.77734375" customWidth="1"/>
    <col min="11" max="11" width="4.44140625" customWidth="1"/>
    <col min="12" max="13" width="3.88671875" customWidth="1"/>
    <col min="14" max="14" width="3.5546875" customWidth="1"/>
    <col min="15" max="15" width="4.109375" customWidth="1"/>
    <col min="16" max="16" width="4" customWidth="1"/>
    <col min="17" max="17" width="5.88671875" customWidth="1"/>
    <col min="18" max="18" width="11.21875" customWidth="1"/>
    <col min="19" max="19" width="11.6640625" customWidth="1"/>
    <col min="20" max="20" width="11.21875" customWidth="1"/>
    <col min="21" max="21" width="11.5546875" customWidth="1"/>
    <col min="22" max="22" width="11.77734375" customWidth="1"/>
    <col min="23" max="23" width="11.33203125" customWidth="1"/>
    <col min="24" max="24" width="14" customWidth="1"/>
    <col min="25" max="25" width="14.109375" customWidth="1"/>
    <col min="26" max="26" width="15.6640625" customWidth="1"/>
  </cols>
  <sheetData>
    <row r="1" spans="1:26" ht="6.75" customHeight="1" x14ac:dyDescent="0.3"/>
    <row r="2" spans="1:26" ht="20.25" customHeight="1" x14ac:dyDescent="0.3">
      <c r="A2" s="78" t="s">
        <v>161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</row>
    <row r="3" spans="1:26" ht="20.399999999999999" customHeight="1" x14ac:dyDescent="0.3">
      <c r="A3" s="80" t="s">
        <v>9</v>
      </c>
      <c r="B3" s="80"/>
      <c r="C3" s="68" t="s">
        <v>10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70"/>
    </row>
    <row r="4" spans="1:26" ht="27.6" customHeight="1" x14ac:dyDescent="0.3">
      <c r="A4" s="80" t="s">
        <v>11</v>
      </c>
      <c r="B4" s="80"/>
      <c r="C4" s="68" t="s">
        <v>12</v>
      </c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70"/>
    </row>
    <row r="5" spans="1:26" ht="25.8" customHeight="1" x14ac:dyDescent="0.3">
      <c r="A5" s="80" t="s">
        <v>13</v>
      </c>
      <c r="B5" s="80"/>
      <c r="C5" s="68" t="s">
        <v>14</v>
      </c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70"/>
    </row>
    <row r="6" spans="1:26" ht="26.4" customHeight="1" x14ac:dyDescent="0.3">
      <c r="A6" s="80" t="s">
        <v>15</v>
      </c>
      <c r="B6" s="80"/>
      <c r="C6" s="68" t="s">
        <v>16</v>
      </c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70"/>
    </row>
    <row r="7" spans="1:26" x14ac:dyDescent="0.3">
      <c r="A7" s="82" t="s">
        <v>17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</row>
    <row r="8" spans="1:26" x14ac:dyDescent="0.3">
      <c r="A8" s="81" t="s">
        <v>18</v>
      </c>
      <c r="B8" s="81"/>
      <c r="C8" s="68" t="s">
        <v>19</v>
      </c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70"/>
    </row>
    <row r="9" spans="1:26" ht="17.399999999999999" customHeight="1" x14ac:dyDescent="0.3">
      <c r="A9" s="81" t="s">
        <v>20</v>
      </c>
      <c r="B9" s="81"/>
      <c r="C9" s="68" t="s">
        <v>21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70"/>
    </row>
    <row r="10" spans="1:26" ht="14.4" customHeight="1" x14ac:dyDescent="0.3">
      <c r="A10" s="81" t="s">
        <v>22</v>
      </c>
      <c r="B10" s="81"/>
      <c r="C10" s="68" t="s">
        <v>23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70"/>
    </row>
    <row r="11" spans="1:26" x14ac:dyDescent="0.3">
      <c r="A11" s="71" t="s">
        <v>24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</row>
    <row r="12" spans="1:26" ht="19.5" customHeight="1" x14ac:dyDescent="0.3">
      <c r="A12" s="73" t="s">
        <v>25</v>
      </c>
      <c r="B12" s="73"/>
      <c r="C12" s="68" t="s">
        <v>0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70"/>
    </row>
    <row r="13" spans="1:26" ht="21" customHeight="1" x14ac:dyDescent="0.3">
      <c r="A13" s="73" t="s">
        <v>26</v>
      </c>
      <c r="B13" s="73"/>
      <c r="C13" s="68" t="s">
        <v>2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70"/>
    </row>
    <row r="14" spans="1:26" ht="30.75" customHeight="1" x14ac:dyDescent="0.3">
      <c r="A14" s="73" t="s">
        <v>27</v>
      </c>
      <c r="B14" s="73"/>
      <c r="C14" s="43" t="s">
        <v>1</v>
      </c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5"/>
    </row>
    <row r="15" spans="1:26" ht="18.75" customHeight="1" thickBot="1" x14ac:dyDescent="0.35">
      <c r="A15" s="74"/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</row>
    <row r="16" spans="1:26" s="1" customFormat="1" ht="28.2" customHeight="1" x14ac:dyDescent="0.3">
      <c r="A16" s="75" t="s">
        <v>28</v>
      </c>
      <c r="B16" s="60" t="s">
        <v>29</v>
      </c>
      <c r="C16" s="60"/>
      <c r="D16" s="60" t="s">
        <v>30</v>
      </c>
      <c r="E16" s="60" t="s">
        <v>31</v>
      </c>
      <c r="F16" s="60"/>
      <c r="G16" s="60" t="s">
        <v>32</v>
      </c>
      <c r="H16" s="60" t="s">
        <v>33</v>
      </c>
      <c r="I16" s="60" t="s">
        <v>34</v>
      </c>
      <c r="J16" s="62" t="s">
        <v>35</v>
      </c>
      <c r="K16" s="64" t="s">
        <v>36</v>
      </c>
      <c r="L16" s="64"/>
      <c r="M16" s="64"/>
      <c r="N16" s="64"/>
      <c r="O16" s="64"/>
      <c r="P16" s="64"/>
      <c r="Q16" s="64"/>
      <c r="R16" s="67" t="s">
        <v>37</v>
      </c>
      <c r="S16" s="67"/>
      <c r="T16" s="67"/>
      <c r="U16" s="67"/>
      <c r="V16" s="67"/>
      <c r="W16" s="67"/>
      <c r="X16" s="67"/>
      <c r="Y16" s="64" t="s">
        <v>38</v>
      </c>
      <c r="Z16" s="65" t="s">
        <v>39</v>
      </c>
    </row>
    <row r="17" spans="1:26" s="1" customFormat="1" ht="73.8" customHeight="1" thickBot="1" x14ac:dyDescent="0.35">
      <c r="A17" s="76"/>
      <c r="B17" s="61"/>
      <c r="C17" s="61"/>
      <c r="D17" s="61"/>
      <c r="E17" s="61"/>
      <c r="F17" s="61"/>
      <c r="G17" s="61"/>
      <c r="H17" s="61"/>
      <c r="I17" s="61"/>
      <c r="J17" s="63"/>
      <c r="K17" s="12" t="s">
        <v>40</v>
      </c>
      <c r="L17" s="12" t="s">
        <v>41</v>
      </c>
      <c r="M17" s="12" t="s">
        <v>42</v>
      </c>
      <c r="N17" s="12" t="s">
        <v>43</v>
      </c>
      <c r="O17" s="12" t="s">
        <v>44</v>
      </c>
      <c r="P17" s="12" t="s">
        <v>45</v>
      </c>
      <c r="Q17" s="12" t="s">
        <v>46</v>
      </c>
      <c r="R17" s="13" t="s">
        <v>47</v>
      </c>
      <c r="S17" s="13" t="s">
        <v>48</v>
      </c>
      <c r="T17" s="13" t="s">
        <v>49</v>
      </c>
      <c r="U17" s="13" t="s">
        <v>50</v>
      </c>
      <c r="V17" s="13" t="s">
        <v>51</v>
      </c>
      <c r="W17" s="13" t="s">
        <v>52</v>
      </c>
      <c r="X17" s="13" t="s">
        <v>53</v>
      </c>
      <c r="Y17" s="77"/>
      <c r="Z17" s="66"/>
    </row>
    <row r="18" spans="1:26" s="5" customFormat="1" ht="169.2" customHeight="1" x14ac:dyDescent="0.3">
      <c r="A18" s="14" t="s">
        <v>54</v>
      </c>
      <c r="B18" s="56" t="s">
        <v>99</v>
      </c>
      <c r="C18" s="56"/>
      <c r="D18" s="15" t="s">
        <v>55</v>
      </c>
      <c r="E18" s="56" t="s">
        <v>127</v>
      </c>
      <c r="F18" s="56"/>
      <c r="G18" s="15" t="s">
        <v>113</v>
      </c>
      <c r="H18" s="16" t="s">
        <v>3</v>
      </c>
      <c r="I18" s="16" t="s">
        <v>56</v>
      </c>
      <c r="J18" s="15" t="s">
        <v>8</v>
      </c>
      <c r="K18" s="15">
        <v>1</v>
      </c>
      <c r="L18" s="16">
        <v>1</v>
      </c>
      <c r="M18" s="16">
        <v>1</v>
      </c>
      <c r="N18" s="16">
        <v>1</v>
      </c>
      <c r="O18" s="16">
        <v>1</v>
      </c>
      <c r="P18" s="16">
        <v>1</v>
      </c>
      <c r="Q18" s="17">
        <f t="shared" ref="Q18:Q24" si="0">K18+L18+M18+N18+O18+P18</f>
        <v>6</v>
      </c>
      <c r="R18" s="18">
        <v>293658.26166666672</v>
      </c>
      <c r="S18" s="18">
        <v>293658.26166666672</v>
      </c>
      <c r="T18" s="18">
        <v>293658.26166666672</v>
      </c>
      <c r="U18" s="18">
        <v>293658.26166666672</v>
      </c>
      <c r="V18" s="18">
        <v>293658.26166666672</v>
      </c>
      <c r="W18" s="18">
        <v>794578.37</v>
      </c>
      <c r="X18" s="19">
        <f>SUM(R18:W18)</f>
        <v>2262869.6783333337</v>
      </c>
      <c r="Y18" s="15" t="s">
        <v>146</v>
      </c>
      <c r="Z18" s="20" t="s">
        <v>147</v>
      </c>
    </row>
    <row r="19" spans="1:26" s="5" customFormat="1" ht="180" customHeight="1" x14ac:dyDescent="0.3">
      <c r="A19" s="21" t="s">
        <v>57</v>
      </c>
      <c r="B19" s="58" t="s">
        <v>100</v>
      </c>
      <c r="C19" s="58"/>
      <c r="D19" s="22" t="s">
        <v>55</v>
      </c>
      <c r="E19" s="58" t="s">
        <v>128</v>
      </c>
      <c r="F19" s="58"/>
      <c r="G19" s="22" t="s">
        <v>114</v>
      </c>
      <c r="H19" s="23" t="s">
        <v>3</v>
      </c>
      <c r="I19" s="23" t="s">
        <v>56</v>
      </c>
      <c r="J19" s="22" t="s">
        <v>6</v>
      </c>
      <c r="K19" s="22">
        <v>0</v>
      </c>
      <c r="L19" s="23">
        <v>2</v>
      </c>
      <c r="M19" s="23">
        <v>2</v>
      </c>
      <c r="N19" s="23">
        <v>2</v>
      </c>
      <c r="O19" s="23">
        <v>1</v>
      </c>
      <c r="P19" s="23">
        <v>1</v>
      </c>
      <c r="Q19" s="24">
        <f t="shared" si="0"/>
        <v>8</v>
      </c>
      <c r="R19" s="25" t="s">
        <v>7</v>
      </c>
      <c r="S19" s="25">
        <v>211956.11500000002</v>
      </c>
      <c r="T19" s="25">
        <v>211956.11500000002</v>
      </c>
      <c r="U19" s="25">
        <v>211956.11500000002</v>
      </c>
      <c r="V19" s="25">
        <v>211956.11500000002</v>
      </c>
      <c r="W19" s="25" t="s">
        <v>7</v>
      </c>
      <c r="X19" s="26">
        <f t="shared" ref="X19:X33" si="1">SUM(R19:W19)</f>
        <v>847824.46000000008</v>
      </c>
      <c r="Y19" s="22" t="s">
        <v>148</v>
      </c>
      <c r="Z19" s="27" t="s">
        <v>149</v>
      </c>
    </row>
    <row r="20" spans="1:26" s="5" customFormat="1" ht="120.6" customHeight="1" x14ac:dyDescent="0.3">
      <c r="A20" s="21" t="s">
        <v>58</v>
      </c>
      <c r="B20" s="58" t="s">
        <v>101</v>
      </c>
      <c r="C20" s="58"/>
      <c r="D20" s="22" t="s">
        <v>55</v>
      </c>
      <c r="E20" s="58" t="s">
        <v>129</v>
      </c>
      <c r="F20" s="58"/>
      <c r="G20" s="22" t="s">
        <v>115</v>
      </c>
      <c r="H20" s="23" t="s">
        <v>3</v>
      </c>
      <c r="I20" s="23" t="s">
        <v>56</v>
      </c>
      <c r="J20" s="22" t="s">
        <v>6</v>
      </c>
      <c r="K20" s="22">
        <v>0</v>
      </c>
      <c r="L20" s="23">
        <v>3</v>
      </c>
      <c r="M20" s="23">
        <v>2</v>
      </c>
      <c r="N20" s="23">
        <v>1</v>
      </c>
      <c r="O20" s="23">
        <v>1</v>
      </c>
      <c r="P20" s="23">
        <v>0</v>
      </c>
      <c r="Q20" s="24">
        <f t="shared" si="0"/>
        <v>7</v>
      </c>
      <c r="R20" s="25" t="s">
        <v>7</v>
      </c>
      <c r="S20" s="25">
        <v>96894.224000000002</v>
      </c>
      <c r="T20" s="25">
        <v>96894.224000000002</v>
      </c>
      <c r="U20" s="25">
        <v>96894.224000000002</v>
      </c>
      <c r="V20" s="25">
        <v>96894.224000000002</v>
      </c>
      <c r="W20" s="25">
        <v>597814.32999999996</v>
      </c>
      <c r="X20" s="26">
        <f t="shared" si="1"/>
        <v>985391.22600000002</v>
      </c>
      <c r="Y20" s="22" t="s">
        <v>148</v>
      </c>
      <c r="Z20" s="27" t="s">
        <v>150</v>
      </c>
    </row>
    <row r="21" spans="1:26" s="5" customFormat="1" ht="164.4" customHeight="1" thickBot="1" x14ac:dyDescent="0.35">
      <c r="A21" s="28" t="s">
        <v>59</v>
      </c>
      <c r="B21" s="57" t="s">
        <v>102</v>
      </c>
      <c r="C21" s="57"/>
      <c r="D21" s="29" t="s">
        <v>55</v>
      </c>
      <c r="E21" s="57" t="s">
        <v>130</v>
      </c>
      <c r="F21" s="57"/>
      <c r="G21" s="29" t="s">
        <v>116</v>
      </c>
      <c r="H21" s="30" t="s">
        <v>3</v>
      </c>
      <c r="I21" s="30" t="s">
        <v>56</v>
      </c>
      <c r="J21" s="29" t="s">
        <v>6</v>
      </c>
      <c r="K21" s="29">
        <v>1</v>
      </c>
      <c r="L21" s="30">
        <v>1</v>
      </c>
      <c r="M21" s="30">
        <v>1</v>
      </c>
      <c r="N21" s="30">
        <v>1</v>
      </c>
      <c r="O21" s="30">
        <v>0</v>
      </c>
      <c r="P21" s="30">
        <v>1</v>
      </c>
      <c r="Q21" s="31">
        <f t="shared" si="0"/>
        <v>5</v>
      </c>
      <c r="R21" s="32">
        <v>20186.296666666665</v>
      </c>
      <c r="S21" s="32">
        <v>20186.296666666665</v>
      </c>
      <c r="T21" s="32">
        <v>20186.296666666665</v>
      </c>
      <c r="U21" s="32">
        <v>20186.296666666665</v>
      </c>
      <c r="V21" s="32">
        <v>20186.296666666665</v>
      </c>
      <c r="W21" s="32">
        <v>521106.41</v>
      </c>
      <c r="X21" s="33">
        <f t="shared" si="1"/>
        <v>622037.89333333331</v>
      </c>
      <c r="Y21" s="29" t="s">
        <v>151</v>
      </c>
      <c r="Z21" s="34" t="s">
        <v>152</v>
      </c>
    </row>
    <row r="22" spans="1:26" s="5" customFormat="1" ht="129" customHeight="1" x14ac:dyDescent="0.3">
      <c r="A22" s="14" t="s">
        <v>62</v>
      </c>
      <c r="B22" s="56" t="s">
        <v>63</v>
      </c>
      <c r="C22" s="56"/>
      <c r="D22" s="15" t="s">
        <v>55</v>
      </c>
      <c r="E22" s="56" t="s">
        <v>131</v>
      </c>
      <c r="F22" s="56"/>
      <c r="G22" s="15" t="s">
        <v>64</v>
      </c>
      <c r="H22" s="16" t="s">
        <v>3</v>
      </c>
      <c r="I22" s="16" t="s">
        <v>56</v>
      </c>
      <c r="J22" s="15" t="s">
        <v>6</v>
      </c>
      <c r="K22" s="15">
        <v>0</v>
      </c>
      <c r="L22" s="16">
        <v>0</v>
      </c>
      <c r="M22" s="16">
        <v>0</v>
      </c>
      <c r="N22" s="16">
        <v>0</v>
      </c>
      <c r="O22" s="16">
        <v>85</v>
      </c>
      <c r="P22" s="16">
        <v>0</v>
      </c>
      <c r="Q22" s="17">
        <f t="shared" si="0"/>
        <v>85</v>
      </c>
      <c r="R22" s="18" t="s">
        <v>7</v>
      </c>
      <c r="S22" s="18">
        <v>121117.78</v>
      </c>
      <c r="T22" s="18" t="s">
        <v>7</v>
      </c>
      <c r="U22" s="18">
        <v>121117.78</v>
      </c>
      <c r="V22" s="18"/>
      <c r="W22" s="18" t="s">
        <v>7</v>
      </c>
      <c r="X22" s="19">
        <f t="shared" si="1"/>
        <v>242235.56</v>
      </c>
      <c r="Y22" s="15" t="s">
        <v>65</v>
      </c>
      <c r="Z22" s="20" t="s">
        <v>66</v>
      </c>
    </row>
    <row r="23" spans="1:26" s="5" customFormat="1" ht="179.4" customHeight="1" x14ac:dyDescent="0.3">
      <c r="A23" s="21" t="s">
        <v>67</v>
      </c>
      <c r="B23" s="59" t="s">
        <v>68</v>
      </c>
      <c r="C23" s="59"/>
      <c r="D23" s="22" t="s">
        <v>55</v>
      </c>
      <c r="E23" s="58" t="s">
        <v>132</v>
      </c>
      <c r="F23" s="58"/>
      <c r="G23" s="22" t="s">
        <v>69</v>
      </c>
      <c r="H23" s="23" t="s">
        <v>3</v>
      </c>
      <c r="I23" s="23" t="s">
        <v>56</v>
      </c>
      <c r="J23" s="22" t="s">
        <v>6</v>
      </c>
      <c r="K23" s="22">
        <v>0</v>
      </c>
      <c r="L23" s="22">
        <v>0</v>
      </c>
      <c r="M23" s="23">
        <v>0</v>
      </c>
      <c r="N23" s="23">
        <v>0</v>
      </c>
      <c r="O23" s="23">
        <v>0</v>
      </c>
      <c r="P23" s="23">
        <v>1</v>
      </c>
      <c r="Q23" s="24">
        <f t="shared" si="0"/>
        <v>1</v>
      </c>
      <c r="R23" s="25">
        <v>121117.78</v>
      </c>
      <c r="S23" s="25" t="s">
        <v>7</v>
      </c>
      <c r="T23" s="25">
        <v>121117.78</v>
      </c>
      <c r="U23" s="25" t="s">
        <v>7</v>
      </c>
      <c r="V23" s="25" t="s">
        <v>7</v>
      </c>
      <c r="W23" s="25" t="s">
        <v>7</v>
      </c>
      <c r="X23" s="26">
        <f t="shared" si="1"/>
        <v>242235.56</v>
      </c>
      <c r="Y23" s="22" t="s">
        <v>70</v>
      </c>
      <c r="Z23" s="27" t="s">
        <v>71</v>
      </c>
    </row>
    <row r="24" spans="1:26" s="5" customFormat="1" ht="134.4" customHeight="1" thickBot="1" x14ac:dyDescent="0.35">
      <c r="A24" s="28" t="s">
        <v>72</v>
      </c>
      <c r="B24" s="57" t="s">
        <v>103</v>
      </c>
      <c r="C24" s="57"/>
      <c r="D24" s="29" t="s">
        <v>55</v>
      </c>
      <c r="E24" s="57" t="s">
        <v>133</v>
      </c>
      <c r="F24" s="57"/>
      <c r="G24" s="29" t="s">
        <v>73</v>
      </c>
      <c r="H24" s="30" t="s">
        <v>3</v>
      </c>
      <c r="I24" s="30" t="s">
        <v>56</v>
      </c>
      <c r="J24" s="29" t="s">
        <v>6</v>
      </c>
      <c r="K24" s="29">
        <v>0</v>
      </c>
      <c r="L24" s="29">
        <v>0</v>
      </c>
      <c r="M24" s="30">
        <v>0</v>
      </c>
      <c r="N24" s="30">
        <v>1</v>
      </c>
      <c r="O24" s="30">
        <v>0</v>
      </c>
      <c r="P24" s="30">
        <v>0</v>
      </c>
      <c r="Q24" s="31">
        <f t="shared" si="0"/>
        <v>1</v>
      </c>
      <c r="R24" s="32">
        <v>181676.66999999998</v>
      </c>
      <c r="S24" s="32" t="s">
        <v>7</v>
      </c>
      <c r="T24" s="32">
        <v>181676.66999999998</v>
      </c>
      <c r="U24" s="32" t="s">
        <v>7</v>
      </c>
      <c r="V24" s="32" t="s">
        <v>7</v>
      </c>
      <c r="W24" s="32" t="s">
        <v>7</v>
      </c>
      <c r="X24" s="33">
        <f t="shared" si="1"/>
        <v>363353.33999999997</v>
      </c>
      <c r="Y24" s="29" t="s">
        <v>60</v>
      </c>
      <c r="Z24" s="34" t="s">
        <v>61</v>
      </c>
    </row>
    <row r="25" spans="1:26" s="5" customFormat="1" ht="130.80000000000001" customHeight="1" x14ac:dyDescent="0.3">
      <c r="A25" s="14" t="s">
        <v>74</v>
      </c>
      <c r="B25" s="56" t="s">
        <v>104</v>
      </c>
      <c r="C25" s="56"/>
      <c r="D25" s="15" t="s">
        <v>4</v>
      </c>
      <c r="E25" s="56" t="s">
        <v>134</v>
      </c>
      <c r="F25" s="56"/>
      <c r="G25" s="15" t="s">
        <v>117</v>
      </c>
      <c r="H25" s="16" t="s">
        <v>3</v>
      </c>
      <c r="I25" s="16" t="s">
        <v>56</v>
      </c>
      <c r="J25" s="15" t="s">
        <v>142</v>
      </c>
      <c r="K25" s="15">
        <v>1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7">
        <v>1</v>
      </c>
      <c r="R25" s="18"/>
      <c r="S25" s="18">
        <v>181676.66999999998</v>
      </c>
      <c r="T25" s="18">
        <v>181676.66999999998</v>
      </c>
      <c r="U25" s="18" t="s">
        <v>7</v>
      </c>
      <c r="V25" s="18" t="s">
        <v>7</v>
      </c>
      <c r="W25" s="18" t="s">
        <v>7</v>
      </c>
      <c r="X25" s="19">
        <f t="shared" si="1"/>
        <v>363353.33999999997</v>
      </c>
      <c r="Y25" s="15" t="s">
        <v>75</v>
      </c>
      <c r="Z25" s="20" t="s">
        <v>143</v>
      </c>
    </row>
    <row r="26" spans="1:26" s="5" customFormat="1" ht="171" customHeight="1" x14ac:dyDescent="0.3">
      <c r="A26" s="21" t="s">
        <v>76</v>
      </c>
      <c r="B26" s="58" t="s">
        <v>105</v>
      </c>
      <c r="C26" s="58"/>
      <c r="D26" s="22" t="s">
        <v>4</v>
      </c>
      <c r="E26" s="58" t="s">
        <v>135</v>
      </c>
      <c r="F26" s="58"/>
      <c r="G26" s="22" t="s">
        <v>118</v>
      </c>
      <c r="H26" s="23" t="s">
        <v>3</v>
      </c>
      <c r="I26" s="23" t="s">
        <v>56</v>
      </c>
      <c r="J26" s="22" t="s">
        <v>144</v>
      </c>
      <c r="K26" s="22">
        <v>5</v>
      </c>
      <c r="L26" s="23">
        <v>5</v>
      </c>
      <c r="M26" s="23">
        <v>5</v>
      </c>
      <c r="N26" s="23">
        <v>5</v>
      </c>
      <c r="O26" s="23">
        <v>0</v>
      </c>
      <c r="P26" s="23">
        <v>0</v>
      </c>
      <c r="Q26" s="24">
        <v>20</v>
      </c>
      <c r="R26" s="25">
        <v>121117.78</v>
      </c>
      <c r="S26" s="25">
        <v>121117.78</v>
      </c>
      <c r="T26" s="25">
        <v>121117.78</v>
      </c>
      <c r="U26" s="25">
        <v>121117.78</v>
      </c>
      <c r="V26" s="25" t="s">
        <v>7</v>
      </c>
      <c r="W26" s="25" t="s">
        <v>7</v>
      </c>
      <c r="X26" s="26">
        <f t="shared" si="1"/>
        <v>484471.12</v>
      </c>
      <c r="Y26" s="22" t="s">
        <v>77</v>
      </c>
      <c r="Z26" s="27" t="s">
        <v>78</v>
      </c>
    </row>
    <row r="27" spans="1:26" s="5" customFormat="1" ht="117" customHeight="1" x14ac:dyDescent="0.3">
      <c r="A27" s="21" t="s">
        <v>79</v>
      </c>
      <c r="B27" s="58" t="s">
        <v>106</v>
      </c>
      <c r="C27" s="58"/>
      <c r="D27" s="22" t="s">
        <v>4</v>
      </c>
      <c r="E27" s="58" t="s">
        <v>136</v>
      </c>
      <c r="F27" s="58"/>
      <c r="G27" s="22" t="s">
        <v>119</v>
      </c>
      <c r="H27" s="23" t="s">
        <v>3</v>
      </c>
      <c r="I27" s="23" t="s">
        <v>56</v>
      </c>
      <c r="J27" s="22" t="s">
        <v>142</v>
      </c>
      <c r="K27" s="22">
        <v>3</v>
      </c>
      <c r="L27" s="23">
        <v>3</v>
      </c>
      <c r="M27" s="23">
        <v>3</v>
      </c>
      <c r="N27" s="23">
        <v>3</v>
      </c>
      <c r="O27" s="23">
        <v>0</v>
      </c>
      <c r="P27" s="23">
        <v>0</v>
      </c>
      <c r="Q27" s="24">
        <v>12</v>
      </c>
      <c r="R27" s="25">
        <v>90838.334999999992</v>
      </c>
      <c r="S27" s="25">
        <v>90838.334999999992</v>
      </c>
      <c r="T27" s="25">
        <v>90838.334999999992</v>
      </c>
      <c r="U27" s="25">
        <v>90838.334999999992</v>
      </c>
      <c r="V27" s="25" t="s">
        <v>7</v>
      </c>
      <c r="W27" s="25" t="s">
        <v>7</v>
      </c>
      <c r="X27" s="26">
        <f t="shared" si="1"/>
        <v>363353.33999999997</v>
      </c>
      <c r="Y27" s="22" t="s">
        <v>77</v>
      </c>
      <c r="Z27" s="27" t="s">
        <v>80</v>
      </c>
    </row>
    <row r="28" spans="1:26" s="5" customFormat="1" ht="136.19999999999999" customHeight="1" thickBot="1" x14ac:dyDescent="0.35">
      <c r="A28" s="28" t="s">
        <v>81</v>
      </c>
      <c r="B28" s="57" t="s">
        <v>107</v>
      </c>
      <c r="C28" s="57"/>
      <c r="D28" s="29" t="s">
        <v>4</v>
      </c>
      <c r="E28" s="57" t="s">
        <v>137</v>
      </c>
      <c r="F28" s="57"/>
      <c r="G28" s="29" t="s">
        <v>120</v>
      </c>
      <c r="H28" s="30" t="s">
        <v>3</v>
      </c>
      <c r="I28" s="30" t="s">
        <v>56</v>
      </c>
      <c r="J28" s="29" t="s">
        <v>144</v>
      </c>
      <c r="K28" s="29">
        <v>2</v>
      </c>
      <c r="L28" s="30">
        <v>2</v>
      </c>
      <c r="M28" s="30">
        <v>1</v>
      </c>
      <c r="N28" s="30">
        <v>1</v>
      </c>
      <c r="O28" s="30">
        <v>0</v>
      </c>
      <c r="P28" s="30">
        <v>0</v>
      </c>
      <c r="Q28" s="31">
        <v>6</v>
      </c>
      <c r="R28" s="32">
        <v>211956.11500000002</v>
      </c>
      <c r="S28" s="32">
        <v>211956.11500000002</v>
      </c>
      <c r="T28" s="32">
        <v>211956.11500000002</v>
      </c>
      <c r="U28" s="32">
        <v>211956.11500000002</v>
      </c>
      <c r="V28" s="32" t="s">
        <v>7</v>
      </c>
      <c r="W28" s="32" t="s">
        <v>7</v>
      </c>
      <c r="X28" s="33">
        <f t="shared" si="1"/>
        <v>847824.46000000008</v>
      </c>
      <c r="Y28" s="29" t="s">
        <v>82</v>
      </c>
      <c r="Z28" s="34" t="s">
        <v>83</v>
      </c>
    </row>
    <row r="29" spans="1:26" s="5" customFormat="1" ht="108" customHeight="1" thickBot="1" x14ac:dyDescent="0.35">
      <c r="A29" s="35" t="s">
        <v>84</v>
      </c>
      <c r="B29" s="55" t="s">
        <v>108</v>
      </c>
      <c r="C29" s="55"/>
      <c r="D29" s="36" t="s">
        <v>112</v>
      </c>
      <c r="E29" s="55" t="s">
        <v>138</v>
      </c>
      <c r="F29" s="55"/>
      <c r="G29" s="36" t="s">
        <v>121</v>
      </c>
      <c r="H29" s="37" t="s">
        <v>3</v>
      </c>
      <c r="I29" s="37" t="s">
        <v>56</v>
      </c>
      <c r="J29" s="36" t="s">
        <v>6</v>
      </c>
      <c r="K29" s="36"/>
      <c r="L29" s="37"/>
      <c r="M29" s="37"/>
      <c r="N29" s="37"/>
      <c r="O29" s="37">
        <v>500</v>
      </c>
      <c r="P29" s="37"/>
      <c r="Q29" s="38">
        <f>K29+L29+M29+N29+O29+P29</f>
        <v>500</v>
      </c>
      <c r="R29" s="39">
        <v>282608.15333333338</v>
      </c>
      <c r="S29" s="39">
        <v>282608.15333333338</v>
      </c>
      <c r="T29" s="39">
        <v>282608.15333333338</v>
      </c>
      <c r="U29" s="39">
        <v>282608.15333333338</v>
      </c>
      <c r="V29" s="39">
        <v>282608.15333333338</v>
      </c>
      <c r="W29" s="39">
        <v>783528.26</v>
      </c>
      <c r="X29" s="40">
        <f>SUM(R29:W29)</f>
        <v>2196569.0266666668</v>
      </c>
      <c r="Y29" s="36" t="s">
        <v>153</v>
      </c>
      <c r="Z29" s="41" t="s">
        <v>154</v>
      </c>
    </row>
    <row r="30" spans="1:26" s="5" customFormat="1" ht="160.19999999999999" customHeight="1" x14ac:dyDescent="0.3">
      <c r="A30" s="14" t="s">
        <v>85</v>
      </c>
      <c r="B30" s="56" t="s">
        <v>109</v>
      </c>
      <c r="C30" s="56"/>
      <c r="D30" s="15" t="s">
        <v>145</v>
      </c>
      <c r="E30" s="56" t="s">
        <v>139</v>
      </c>
      <c r="F30" s="56"/>
      <c r="G30" s="15" t="s">
        <v>122</v>
      </c>
      <c r="H30" s="16" t="s">
        <v>3</v>
      </c>
      <c r="I30" s="16" t="s">
        <v>56</v>
      </c>
      <c r="J30" s="15" t="s">
        <v>86</v>
      </c>
      <c r="K30" s="15">
        <v>40</v>
      </c>
      <c r="L30" s="16"/>
      <c r="M30" s="16">
        <v>35</v>
      </c>
      <c r="N30" s="16"/>
      <c r="O30" s="16">
        <v>45</v>
      </c>
      <c r="P30" s="16"/>
      <c r="Q30" s="17">
        <f>K30+L30+M30+N30+O30+P30</f>
        <v>120</v>
      </c>
      <c r="R30" s="18">
        <v>90838.335000000006</v>
      </c>
      <c r="S30" s="18">
        <v>90838.335000000006</v>
      </c>
      <c r="T30" s="18">
        <v>90838.335000000006</v>
      </c>
      <c r="U30" s="18">
        <v>90838.335000000006</v>
      </c>
      <c r="V30" s="18">
        <v>90838.335000000006</v>
      </c>
      <c r="W30" s="18">
        <v>591758.44999999995</v>
      </c>
      <c r="X30" s="19">
        <f t="shared" si="1"/>
        <v>1045950.125</v>
      </c>
      <c r="Y30" s="15" t="s">
        <v>155</v>
      </c>
      <c r="Z30" s="20" t="s">
        <v>156</v>
      </c>
    </row>
    <row r="31" spans="1:26" s="5" customFormat="1" ht="123" customHeight="1" thickBot="1" x14ac:dyDescent="0.35">
      <c r="A31" s="28" t="s">
        <v>87</v>
      </c>
      <c r="B31" s="57" t="s">
        <v>110</v>
      </c>
      <c r="C31" s="57"/>
      <c r="D31" s="29" t="s">
        <v>145</v>
      </c>
      <c r="E31" s="57" t="s">
        <v>140</v>
      </c>
      <c r="F31" s="57"/>
      <c r="G31" s="29" t="s">
        <v>123</v>
      </c>
      <c r="H31" s="30" t="s">
        <v>3</v>
      </c>
      <c r="I31" s="30" t="s">
        <v>56</v>
      </c>
      <c r="J31" s="29" t="s">
        <v>88</v>
      </c>
      <c r="K31" s="29">
        <v>1</v>
      </c>
      <c r="L31" s="30">
        <v>1</v>
      </c>
      <c r="M31" s="30">
        <v>1</v>
      </c>
      <c r="N31" s="30">
        <v>1</v>
      </c>
      <c r="O31" s="30">
        <v>0</v>
      </c>
      <c r="P31" s="30">
        <v>1</v>
      </c>
      <c r="Q31" s="31">
        <f>K31+L31+M31+N31+O31+P31</f>
        <v>5</v>
      </c>
      <c r="R31" s="32">
        <v>121117.77999999998</v>
      </c>
      <c r="S31" s="32">
        <v>121117.77999999998</v>
      </c>
      <c r="T31" s="32">
        <v>121117.77999999998</v>
      </c>
      <c r="U31" s="32">
        <v>121117.77999999998</v>
      </c>
      <c r="V31" s="32">
        <v>121117.77999999998</v>
      </c>
      <c r="W31" s="32">
        <v>622037.89</v>
      </c>
      <c r="X31" s="33">
        <f t="shared" si="1"/>
        <v>1227626.79</v>
      </c>
      <c r="Y31" s="29" t="s">
        <v>157</v>
      </c>
      <c r="Z31" s="34" t="s">
        <v>158</v>
      </c>
    </row>
    <row r="32" spans="1:26" s="5" customFormat="1" ht="126" customHeight="1" thickBot="1" x14ac:dyDescent="0.35">
      <c r="A32" s="35" t="s">
        <v>89</v>
      </c>
      <c r="B32" s="50" t="s">
        <v>111</v>
      </c>
      <c r="C32" s="50"/>
      <c r="D32" s="36" t="s">
        <v>4</v>
      </c>
      <c r="E32" s="50" t="s">
        <v>141</v>
      </c>
      <c r="F32" s="50"/>
      <c r="G32" s="36" t="s">
        <v>124</v>
      </c>
      <c r="H32" s="37" t="s">
        <v>3</v>
      </c>
      <c r="I32" s="37" t="s">
        <v>56</v>
      </c>
      <c r="J32" s="36" t="s">
        <v>90</v>
      </c>
      <c r="K32" s="36">
        <v>0</v>
      </c>
      <c r="L32" s="37">
        <v>1</v>
      </c>
      <c r="M32" s="37">
        <v>1</v>
      </c>
      <c r="N32" s="37">
        <v>0</v>
      </c>
      <c r="O32" s="37">
        <v>0</v>
      </c>
      <c r="P32" s="37">
        <v>1</v>
      </c>
      <c r="Q32" s="38">
        <f>K32+L32+M32+N32+O32+P32</f>
        <v>3</v>
      </c>
      <c r="R32" s="39">
        <v>141304.07666666669</v>
      </c>
      <c r="S32" s="39">
        <v>141304.07666666669</v>
      </c>
      <c r="T32" s="39">
        <v>141304.07666666669</v>
      </c>
      <c r="U32" s="39">
        <v>141304.07666666669</v>
      </c>
      <c r="V32" s="39">
        <v>141304.07666666669</v>
      </c>
      <c r="W32" s="39">
        <v>642224.18000000005</v>
      </c>
      <c r="X32" s="40">
        <f>SUM(R32:W32)</f>
        <v>1348744.5633333335</v>
      </c>
      <c r="Y32" s="36" t="s">
        <v>159</v>
      </c>
      <c r="Z32" s="41" t="s">
        <v>160</v>
      </c>
    </row>
    <row r="33" spans="1:27" s="7" customFormat="1" ht="129.6" customHeight="1" x14ac:dyDescent="0.3">
      <c r="A33" s="14" t="s">
        <v>91</v>
      </c>
      <c r="B33" s="51" t="s">
        <v>92</v>
      </c>
      <c r="C33" s="51"/>
      <c r="D33" s="15" t="s">
        <v>93</v>
      </c>
      <c r="E33" s="51" t="s">
        <v>94</v>
      </c>
      <c r="F33" s="51"/>
      <c r="G33" s="15" t="s">
        <v>125</v>
      </c>
      <c r="H33" s="16" t="s">
        <v>3</v>
      </c>
      <c r="I33" s="16" t="s">
        <v>56</v>
      </c>
      <c r="J33" s="15" t="s">
        <v>8</v>
      </c>
      <c r="K33" s="16">
        <v>0</v>
      </c>
      <c r="L33" s="16">
        <v>1</v>
      </c>
      <c r="M33" s="16">
        <v>0</v>
      </c>
      <c r="N33" s="16">
        <v>1</v>
      </c>
      <c r="O33" s="16">
        <v>0</v>
      </c>
      <c r="P33" s="16">
        <v>1</v>
      </c>
      <c r="Q33" s="17">
        <f>K33+L33+M33+N33+O33+P33</f>
        <v>3</v>
      </c>
      <c r="R33" s="18">
        <v>403725.93333333335</v>
      </c>
      <c r="S33" s="18" t="s">
        <v>7</v>
      </c>
      <c r="T33" s="18">
        <v>403725.93333333335</v>
      </c>
      <c r="U33" s="18" t="s">
        <v>7</v>
      </c>
      <c r="V33" s="18">
        <v>403725.93333333335</v>
      </c>
      <c r="W33" s="18" t="s">
        <v>7</v>
      </c>
      <c r="X33" s="19">
        <f t="shared" si="1"/>
        <v>1211177.8</v>
      </c>
      <c r="Y33" s="15" t="s">
        <v>95</v>
      </c>
      <c r="Z33" s="20" t="s">
        <v>96</v>
      </c>
      <c r="AA33" s="6"/>
    </row>
    <row r="34" spans="1:27" s="7" customFormat="1" ht="122.4" customHeight="1" thickBot="1" x14ac:dyDescent="0.35">
      <c r="A34" s="28" t="s">
        <v>97</v>
      </c>
      <c r="B34" s="48" t="s">
        <v>98</v>
      </c>
      <c r="C34" s="48"/>
      <c r="D34" s="29" t="s">
        <v>93</v>
      </c>
      <c r="E34" s="49" t="s">
        <v>94</v>
      </c>
      <c r="F34" s="49"/>
      <c r="G34" s="29" t="s">
        <v>126</v>
      </c>
      <c r="H34" s="30" t="s">
        <v>3</v>
      </c>
      <c r="I34" s="30" t="s">
        <v>56</v>
      </c>
      <c r="J34" s="29" t="s">
        <v>8</v>
      </c>
      <c r="K34" s="30">
        <v>0</v>
      </c>
      <c r="L34" s="30">
        <v>1</v>
      </c>
      <c r="M34" s="30">
        <v>0</v>
      </c>
      <c r="N34" s="30">
        <v>1</v>
      </c>
      <c r="O34" s="30">
        <v>0</v>
      </c>
      <c r="P34" s="30">
        <v>1</v>
      </c>
      <c r="Q34" s="31">
        <v>3</v>
      </c>
      <c r="R34" s="32">
        <v>383539.63666666666</v>
      </c>
      <c r="S34" s="32" t="s">
        <v>7</v>
      </c>
      <c r="T34" s="32">
        <v>383539.63666666666</v>
      </c>
      <c r="U34" s="32" t="s">
        <v>7</v>
      </c>
      <c r="V34" s="32">
        <v>383539.63666666602</v>
      </c>
      <c r="W34" s="32" t="s">
        <v>7</v>
      </c>
      <c r="X34" s="33">
        <f>SUM(R34:W34)</f>
        <v>1150618.9099999992</v>
      </c>
      <c r="Y34" s="29" t="s">
        <v>95</v>
      </c>
      <c r="Z34" s="34" t="s">
        <v>96</v>
      </c>
      <c r="AA34" s="6"/>
    </row>
    <row r="35" spans="1:27" s="5" customFormat="1" ht="36.6" customHeight="1" thickBot="1" x14ac:dyDescent="0.35">
      <c r="A35" s="52" t="s">
        <v>5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4"/>
      <c r="X35" s="42">
        <f>SUM(X18:X34)</f>
        <v>15805637.192666665</v>
      </c>
      <c r="Y35" s="8"/>
      <c r="Z35" s="8"/>
      <c r="AA35" s="6"/>
    </row>
    <row r="36" spans="1:27" s="5" customFormat="1" x14ac:dyDescent="0.3">
      <c r="A36" s="47"/>
      <c r="B36" s="47"/>
      <c r="C36" s="9"/>
      <c r="D36" s="9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0"/>
      <c r="S36" s="10"/>
      <c r="T36" s="10"/>
      <c r="U36" s="10"/>
      <c r="V36" s="10"/>
      <c r="W36" s="10"/>
      <c r="X36" s="3"/>
      <c r="Y36" s="3"/>
      <c r="Z36" s="3"/>
      <c r="AA36" s="6"/>
    </row>
    <row r="37" spans="1:27" s="5" customFormat="1" x14ac:dyDescent="0.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6"/>
    </row>
    <row r="38" spans="1:27" s="5" customFormat="1" x14ac:dyDescent="0.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6"/>
    </row>
    <row r="39" spans="1:27" s="5" customFormat="1" x14ac:dyDescent="0.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11"/>
      <c r="Y39" s="3"/>
      <c r="Z39" s="3"/>
      <c r="AA39" s="6"/>
    </row>
    <row r="40" spans="1:27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46"/>
      <c r="Z40" s="46"/>
    </row>
    <row r="41" spans="1:27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7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4"/>
      <c r="Y42" s="2"/>
      <c r="Z42" s="2"/>
    </row>
    <row r="43" spans="1:27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7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7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7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7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7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x14ac:dyDescent="0.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x14ac:dyDescent="0.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x14ac:dyDescent="0.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x14ac:dyDescent="0.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x14ac:dyDescent="0.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x14ac:dyDescent="0.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x14ac:dyDescent="0.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x14ac:dyDescent="0.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x14ac:dyDescent="0.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x14ac:dyDescent="0.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x14ac:dyDescent="0.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x14ac:dyDescent="0.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x14ac:dyDescent="0.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x14ac:dyDescent="0.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x14ac:dyDescent="0.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x14ac:dyDescent="0.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x14ac:dyDescent="0.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x14ac:dyDescent="0.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x14ac:dyDescent="0.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x14ac:dyDescent="0.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x14ac:dyDescent="0.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x14ac:dyDescent="0.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x14ac:dyDescent="0.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x14ac:dyDescent="0.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x14ac:dyDescent="0.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x14ac:dyDescent="0.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x14ac:dyDescent="0.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x14ac:dyDescent="0.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x14ac:dyDescent="0.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x14ac:dyDescent="0.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x14ac:dyDescent="0.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</sheetData>
  <mergeCells count="73">
    <mergeCell ref="C6:Z6"/>
    <mergeCell ref="C12:Z12"/>
    <mergeCell ref="C13:Z13"/>
    <mergeCell ref="A2:Z2"/>
    <mergeCell ref="A3:B3"/>
    <mergeCell ref="A4:B4"/>
    <mergeCell ref="A5:B5"/>
    <mergeCell ref="A10:B10"/>
    <mergeCell ref="C3:Z3"/>
    <mergeCell ref="C4:Z4"/>
    <mergeCell ref="C5:Z5"/>
    <mergeCell ref="A6:B6"/>
    <mergeCell ref="A7:Z7"/>
    <mergeCell ref="A8:B8"/>
    <mergeCell ref="A9:B9"/>
    <mergeCell ref="Z16:Z17"/>
    <mergeCell ref="R16:X16"/>
    <mergeCell ref="C8:Z8"/>
    <mergeCell ref="C9:Z9"/>
    <mergeCell ref="A11:Z11"/>
    <mergeCell ref="A12:B12"/>
    <mergeCell ref="A13:B13"/>
    <mergeCell ref="A14:B14"/>
    <mergeCell ref="A15:Z15"/>
    <mergeCell ref="A16:A17"/>
    <mergeCell ref="B16:C17"/>
    <mergeCell ref="D16:D17"/>
    <mergeCell ref="E16:F17"/>
    <mergeCell ref="G16:G17"/>
    <mergeCell ref="C10:Z10"/>
    <mergeCell ref="Y16:Y17"/>
    <mergeCell ref="H16:H17"/>
    <mergeCell ref="I16:I17"/>
    <mergeCell ref="J16:J17"/>
    <mergeCell ref="K16:Q16"/>
    <mergeCell ref="B26:C26"/>
    <mergeCell ref="E26:F26"/>
    <mergeCell ref="E22:F22"/>
    <mergeCell ref="E18:F18"/>
    <mergeCell ref="E19:F19"/>
    <mergeCell ref="E20:F20"/>
    <mergeCell ref="E21:F21"/>
    <mergeCell ref="B20:C20"/>
    <mergeCell ref="B19:C19"/>
    <mergeCell ref="B18:C18"/>
    <mergeCell ref="B22:C22"/>
    <mergeCell ref="B21:C21"/>
    <mergeCell ref="B27:C27"/>
    <mergeCell ref="E27:F27"/>
    <mergeCell ref="B28:C28"/>
    <mergeCell ref="E28:F28"/>
    <mergeCell ref="B23:C23"/>
    <mergeCell ref="E23:F23"/>
    <mergeCell ref="B24:C24"/>
    <mergeCell ref="E24:F24"/>
    <mergeCell ref="B25:C25"/>
    <mergeCell ref="E25:F25"/>
    <mergeCell ref="C14:Z14"/>
    <mergeCell ref="Y40:Z40"/>
    <mergeCell ref="A36:B36"/>
    <mergeCell ref="B34:C34"/>
    <mergeCell ref="E34:F34"/>
    <mergeCell ref="B32:C32"/>
    <mergeCell ref="E32:F32"/>
    <mergeCell ref="B33:C33"/>
    <mergeCell ref="E33:F33"/>
    <mergeCell ref="A35:W35"/>
    <mergeCell ref="B29:C29"/>
    <mergeCell ref="E29:F29"/>
    <mergeCell ref="B30:C30"/>
    <mergeCell ref="E30:F30"/>
    <mergeCell ref="B31:C31"/>
    <mergeCell ref="E31:F31"/>
  </mergeCells>
  <pageMargins left="0.03" right="8.5000000000000006E-2" top="0.88" bottom="0.55118110236220474" header="0.39370078740157483" footer="3.937007874015748E-2"/>
  <pageSetup scale="60" orientation="landscape" r:id="rId1"/>
  <headerFooter>
    <oddHeader xml:space="preserve">&amp;L&amp;G&amp;C&amp;G&amp;R&amp;G                         </oddHeader>
    <oddFooter>&amp;C&amp;"Arial Narrow,Negrita"&amp;9Avenida Universidad, Barra de Tecoanapa, Mpio. de Marquelia, Guerrero
Tel. (01-741) 41 6 07 20, Email: utdelmar.marquelia@gmail.com
www.utmargro.edu.mx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ISIDRO ML</dc:creator>
  <cp:lastModifiedBy>LUPITA</cp:lastModifiedBy>
  <cp:lastPrinted>2021-04-22T19:26:05Z</cp:lastPrinted>
  <dcterms:created xsi:type="dcterms:W3CDTF">2018-08-21T15:00:31Z</dcterms:created>
  <dcterms:modified xsi:type="dcterms:W3CDTF">2021-04-24T17:32:53Z</dcterms:modified>
</cp:coreProperties>
</file>